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73" activeTab="5"/>
  </bookViews>
  <sheets>
    <sheet name="Pakiet 1" sheetId="1" r:id="rId1"/>
    <sheet name="Pakiet 2" sheetId="2" r:id="rId2"/>
    <sheet name="Pakiet 3" sheetId="3" r:id="rId3"/>
    <sheet name="Pakiet 4" sheetId="4" r:id="rId4"/>
    <sheet name="Pakiet 5" sheetId="5" r:id="rId5"/>
    <sheet name="Pakiet 6" sheetId="6" r:id="rId6"/>
  </sheets>
  <definedNames/>
  <calcPr fullCalcOnLoad="1"/>
</workbook>
</file>

<file path=xl/sharedStrings.xml><?xml version="1.0" encoding="utf-8"?>
<sst xmlns="http://schemas.openxmlformats.org/spreadsheetml/2006/main" count="423" uniqueCount="162">
  <si>
    <t>Lp.</t>
  </si>
  <si>
    <t xml:space="preserve">Nazwa międzynarodowa leku </t>
  </si>
  <si>
    <t>Nazwa handlowa leku</t>
  </si>
  <si>
    <t>J.m.</t>
  </si>
  <si>
    <t>Ilość</t>
  </si>
  <si>
    <t xml:space="preserve">Cena jednostkowa netto        </t>
  </si>
  <si>
    <t>Wartość netto</t>
  </si>
  <si>
    <t>VAT w %</t>
  </si>
  <si>
    <t>Wartość brutto</t>
  </si>
  <si>
    <t>Trójkomorowy worek o poj.1500ml zawierający aminokwasy, glukozę, oliwę z oliwek (80%), olej sojowy (20%) do podania centralnie (azot 13,5g; energia niebiałkowa 1230kcal, energia całkowita 1600kcal) z elektrolitami *4fl.</t>
  </si>
  <si>
    <t>op</t>
  </si>
  <si>
    <t>Worek do żywienia pozajelitowego zawierający aminokwasy, glukozę, oliwę z oliwek (80%), olej sojowy (20%) do podania drogą obwodową 1000ml (azot 6g; energia całkowita 1050kcal; glukoza 112,50g) z elektrolitami *6fl.</t>
  </si>
  <si>
    <t>razem</t>
  </si>
  <si>
    <t xml:space="preserve">Cena jednostkowa netto          </t>
  </si>
  <si>
    <t>Glyceroli suppositoria – czopki doodbytnicze 2,0*10szt</t>
  </si>
  <si>
    <t>30</t>
  </si>
  <si>
    <t>Delphini consolidae tinctura – płyn na skórę 100ml</t>
  </si>
  <si>
    <t>szt</t>
  </si>
  <si>
    <t>Bezbiałkowy dializat z krwi cieląt – maść 20,0</t>
  </si>
  <si>
    <t>20</t>
  </si>
  <si>
    <t>Belladonnae folii extractum siccum normatum 15mg+ papaverini hydrochloridum 40mg/1,5g *10szt</t>
  </si>
  <si>
    <t>Tramadoli hydrochloridum krople doustne 100mg/ml op.96ml z dozownikiem</t>
  </si>
  <si>
    <t>1</t>
  </si>
  <si>
    <t>Acidum folicum 15mg*30tbl</t>
  </si>
  <si>
    <t>Escitalopramum 20mg*28tbl.powl.</t>
  </si>
  <si>
    <t>Quetiapinum 25mg*30tbl.powl.</t>
  </si>
  <si>
    <t>70</t>
  </si>
  <si>
    <t>Cetrizini hydrochloridum 10mg*30tbl.powl.</t>
  </si>
  <si>
    <t>15</t>
  </si>
  <si>
    <t>Allopurinolum 300mg*30tbl</t>
  </si>
  <si>
    <t>Alprazolamum 0,25mg*30tbl</t>
  </si>
  <si>
    <t>60</t>
  </si>
  <si>
    <t>Atracurii besilas – r-r do wstrzykiwań do infuzji 10mg/ml – 2,5ml*5amp</t>
  </si>
  <si>
    <t>50</t>
  </si>
  <si>
    <t>Atracurii besilas – r-r do wstrzykiwań do infuzji 10mg/ml – 5ml*5amp</t>
  </si>
  <si>
    <t>40</t>
  </si>
  <si>
    <t>Atropini sulfas – r-r do wstrzykiwań 0,5mg/ml*10amp</t>
  </si>
  <si>
    <t>Atropini sulfas – r-r do wstrzykiwań 1mg/ml*10amp</t>
  </si>
  <si>
    <t>Ipratropi bromidum – płyn do inhalacji z nebulizatora 0,25mg/ml – butelka 20ml</t>
  </si>
  <si>
    <t>Amantadini sulfas – r-r do infuzji 200mg/500ml*10but</t>
  </si>
  <si>
    <t>Amikacinum – r-r do wstrzykiwań i infuzji 125mg/ml – 2ml</t>
  </si>
  <si>
    <t>fiol</t>
  </si>
  <si>
    <t>100</t>
  </si>
  <si>
    <t>Amikacinum – r-r do wstrzykiwań i infuzji 250mg/ml – 2ml</t>
  </si>
  <si>
    <t>300</t>
  </si>
  <si>
    <t>Vinpocetinum – r-r do wstrzykiwań 5mg/ml – 2ml*10amp</t>
  </si>
  <si>
    <t>Suxamethoni chloridum – proszek do sporządzenia r-ru do wstrzykiwań 200mg*10fiol</t>
  </si>
  <si>
    <t>Cilazaprilum 5mg*30tbl.powl</t>
  </si>
  <si>
    <t>10</t>
  </si>
  <si>
    <t>Cisatracurium – r-r do wstrzykiwań i infuzji 2mg/ml – 2,5ml*10amp</t>
  </si>
  <si>
    <t>Cisatracurium – r-r do wstrzykiwań i infuzji 2mg/ml – 5ml*10amp</t>
  </si>
  <si>
    <t>Dexketoprofenum – r-r do wstrzykiwań lub koncentrat do sporządzania r-ru do infuzji 50mg/2ml*5amp</t>
  </si>
  <si>
    <t>Prednisonum 10mg*20tbl</t>
  </si>
  <si>
    <t>Simeticonum 40mg*100kps</t>
  </si>
  <si>
    <t>Venlafaxinum – kps o przedłużonym uwanianiu twarde 150mg*28kps</t>
  </si>
  <si>
    <t>Chlorpromazini hydrochloridum – r-r do wstrzykiwań 5mg/ml – 5ml*5amp</t>
  </si>
  <si>
    <t>Dalteparinum natricum – r-r do wstrzykiwań 7500j.m. a Xa/ 0,3ml*10 amp-strzyk</t>
  </si>
  <si>
    <t>Amphotericin inj.0,05*1fiol</t>
  </si>
  <si>
    <t>Insulinum humanum – r-r do wstrzykiwań 100j.m./ml – 10ml fiol</t>
  </si>
  <si>
    <t>Ornithini aspartas – r-r do infuzji 500mg/ml – 10ml*10amp</t>
  </si>
  <si>
    <t>200</t>
  </si>
  <si>
    <t>Heparinum natricum – r-r do wstrzykiwań 5000j.m./ml – 5ml*10fiol</t>
  </si>
  <si>
    <t>Ibuprofenum 200mg*60tbl.powl</t>
  </si>
  <si>
    <t>Verapamili hydrochloridum 40mg*40tbl.powl</t>
  </si>
  <si>
    <t>Verapamili hydrochloridum 80mg*40tbl.powl</t>
  </si>
  <si>
    <t>5</t>
  </si>
  <si>
    <t>Clarithromycinum – proszek do sporządzania r-ru do infuzji 500mg</t>
  </si>
  <si>
    <t>250</t>
  </si>
  <si>
    <t>Produkt złozony – proszek do sporządzania r-ru doustnego 74g*4sasz</t>
  </si>
  <si>
    <t>120</t>
  </si>
  <si>
    <t>Nebivololum 5mg*28tbl</t>
  </si>
  <si>
    <t>Nitrazepam 5mg*20tbl</t>
  </si>
  <si>
    <t>Galantamini hydrobromidum – r-r do wstrzykiwań 5mg/ml*10amp</t>
  </si>
  <si>
    <r>
      <t>Dieta normokaloryczna z dodatkiem błonnika (rozpuszczalny 100%), kompletna pod względem odżywczym Źródłem białka jest kazeina i serwatka. Os molarność 187 mOsm/l. Dla pacjentów z zaburzeniami metabolizmu glukozy. Opakowanie butelka SmartFlex np.</t>
    </r>
    <r>
      <rPr>
        <b/>
        <sz val="10"/>
        <rFont val="Arial CE"/>
        <family val="2"/>
      </rPr>
      <t xml:space="preserve">Novasource </t>
    </r>
    <r>
      <rPr>
        <sz val="10"/>
        <rFont val="Arial CE"/>
        <family val="2"/>
      </rPr>
      <t>Diabet 500ml lub równoważny.</t>
    </r>
  </si>
  <si>
    <t>fl</t>
  </si>
  <si>
    <t>Nystatinum – granulat do sporządzania zawiesiny doustnej 2400000j.m./5g słoik 24ml</t>
  </si>
  <si>
    <t>Oxycodoni hydrochloridum 10mg/ml – r-r do wstrzykiwań, koncentrat do sporządzania r-ru do wstrzykiwań, do infuzji – 2ml*10amp</t>
  </si>
  <si>
    <t>Paracetamolum 500mg*1000tbl</t>
  </si>
  <si>
    <t>3</t>
  </si>
  <si>
    <r>
      <t>Płynna dieta peptydowa kompletna pod względem odżywczym, wysokoenergetyczna (1,5kcal/ml) i wysokobiałkowa (47g/500ml), bogata w kwasy tłuszczowe omega-3. 50% tłuszczów w postaci MCT. Stosunek omega-6 do omega-3 wynosi 1,8:1 Do podawania doustnie lub przez zgłębnik. Osmolarność 380 mOsm/l. Opakowanie SmartFlex np.</t>
    </r>
    <r>
      <rPr>
        <b/>
        <sz val="10"/>
        <rFont val="Arial CE"/>
        <family val="2"/>
      </rPr>
      <t>Peptamen</t>
    </r>
    <r>
      <rPr>
        <sz val="10"/>
        <rFont val="Arial CE"/>
        <family val="2"/>
      </rPr>
      <t xml:space="preserve"> AF 500ml lub równoważny.</t>
    </r>
  </si>
  <si>
    <t>150</t>
  </si>
  <si>
    <r>
      <t>Dieta kompletna pod względem odżywczym, normokaloryczna i normobiałkowa płynna dieta peptydowa, źródłem białka jest serwatka, bogata w kwasy tłuszczowe MCT-70%. Do podawania doustnie lub przez zgłębnik. Osmolarność 200 mOsm/l. Opakowanie butelka SmartFlex np.</t>
    </r>
    <r>
      <rPr>
        <b/>
        <sz val="10"/>
        <rFont val="Arial CE"/>
        <family val="2"/>
      </rPr>
      <t>Peptamen 500ml</t>
    </r>
    <r>
      <rPr>
        <sz val="10"/>
        <rFont val="Arial CE"/>
        <family val="2"/>
      </rPr>
      <t xml:space="preserve"> lub równoważny</t>
    </r>
  </si>
  <si>
    <t>Neostigmini metilsulfas 0,5mg/ml – r-r do wstrzykiwań 1ml*10amp</t>
  </si>
  <si>
    <t>Tramadoli hydrochloridum+Paracetamolum 37,5mg+325mg*30tbl.powl</t>
  </si>
  <si>
    <t>Propranololi hydrochloridum 10mg*50tbl</t>
  </si>
  <si>
    <t>Preparat złożony proszek 225,0 np.Protifar lub równoważny</t>
  </si>
  <si>
    <t>Metamizolum natricum 500mg/ml – r-r do wstrzykiwań 2ml*5amp</t>
  </si>
  <si>
    <t>Rifampicinum 300mg*100kps twarde</t>
  </si>
  <si>
    <t>Rocuroni bromidum 10mg/ml – r-r do wstrzykiwań 10ml*10fiol</t>
  </si>
  <si>
    <t>8</t>
  </si>
  <si>
    <t>Sulfacetamidum natricum 100mg/ml krople do oczu *2butelki 5ml</t>
  </si>
  <si>
    <t>Oseltamiwir 75mg*10tbl</t>
  </si>
  <si>
    <t>Albuminum humanum – r-r do infuzji 20g/100ml</t>
  </si>
  <si>
    <t>Vinpocetinum 5mg*200tbl</t>
  </si>
  <si>
    <t>Cyanocobalaminum 100mcq/ml – r-r do wstrzykiwań 1ml*10amp</t>
  </si>
  <si>
    <t>2</t>
  </si>
  <si>
    <t>Acidum ascorbicum 100mg/ml – r-r do wstrzykiwań 5ml*10amp</t>
  </si>
  <si>
    <t>Rifaximinum 200mg*28tbl.powl</t>
  </si>
  <si>
    <t>Dinoprostanum 0,5mg/3g – żel do szyjki macicy 1strzyk 3g</t>
  </si>
  <si>
    <t xml:space="preserve">Cena jednostkowa netto       </t>
  </si>
  <si>
    <t>Immunoglobulinum humanum anti-D  – r-r do wstrzykiwań 300mcq/2ml /1500IU  amp</t>
  </si>
  <si>
    <t>amp.</t>
  </si>
  <si>
    <t xml:space="preserve">Immunoglobulinum humanum anti-D immunoglobulina ludzka anty-D – r-r do wstrzykiwań 50mcq/ml </t>
  </si>
  <si>
    <t xml:space="preserve">Immunoglobulinum humanum anti-D immunoglobulina ludzka anty-D – r-r do wstrzykiwań 150mcq/ml </t>
  </si>
  <si>
    <t>Enoxaparinum natricum 40mg/0,4ml – r-r do wstrzykiwań *10amp.strzyk. 0,4ml</t>
  </si>
  <si>
    <t>Enoxaparinum natricum 80mg/0,8ml – r-r do wstrzykiwań *10amp.strzyk. 0,8ml</t>
  </si>
  <si>
    <t>Acetylocysteinum 100mg/ml – r-r do infuzji 3ml*10amp</t>
  </si>
  <si>
    <t>Dobutaminum – proszek do sporządzania r-ru do infuzji 250mg*1fiol proszku</t>
  </si>
  <si>
    <t>260</t>
  </si>
  <si>
    <t>Vancomycinum 1,0 – proszek do sporządzania r-ru do infuzji</t>
  </si>
  <si>
    <t>700</t>
  </si>
  <si>
    <t>Pantoprazolum 40mg*10fiol</t>
  </si>
  <si>
    <t>400</t>
  </si>
  <si>
    <t>Clindamycinum 300mg/2ml – r-r do wstrzykiwań 2ml*5amp</t>
  </si>
  <si>
    <t>Piperacillinum+Tazobactamum 4g+0,5g – proszek do sporządzania r-ru do infuzji *10fiol</t>
  </si>
  <si>
    <t>Opis produktu</t>
  </si>
  <si>
    <t>Nazwa handlowa numer katalogowy produktu</t>
  </si>
  <si>
    <t>Cena jednostkowa netto</t>
  </si>
  <si>
    <t>1.</t>
  </si>
  <si>
    <t>2.</t>
  </si>
  <si>
    <t>3.</t>
  </si>
  <si>
    <t>4.</t>
  </si>
  <si>
    <t>5.</t>
  </si>
  <si>
    <t>6.</t>
  </si>
  <si>
    <t>7.</t>
  </si>
  <si>
    <t>8.</t>
  </si>
  <si>
    <t>9.</t>
  </si>
  <si>
    <t>Skoncentrowany trójpolimerowy krem z silikonem do ochrony skóry zdrowej i uszkodzonej przed działaniem płynów oraz nietrzymaniem moczu/kału. Zapewnia nawilżanie suchej i spierzchniętej skóry. Nie zawiera tlenku cynku i alkoholu. Działa przez 24 godziny (aplikacja co 3-4 epizody nietrzymania moczu\kału). Skuteczność ochrony skóry potwierdzona klinicznie na grupie min.200 pacjentów (załączyć wykaz publikacji badań klinicznych)</t>
  </si>
  <si>
    <t>szt.</t>
  </si>
  <si>
    <t>12</t>
  </si>
  <si>
    <t>Cavilon Care Wipes – zestaw myjący do kompleksowej ochrony i pielęgnacji skóry pacjenta. Do oczyszczania, nawilżania i ochrony skóry w jednym prostym kroku. Neutralne pH, bezzapachowe, wolne od parabenów, hypoalergiczne, materiał biodegradowalny, rozmiar 20cm*30cm op.8szt</t>
  </si>
  <si>
    <t>op.</t>
  </si>
  <si>
    <t>Sterylny opatrunek wykonany z poliuretanowej folii do mocowania i zabezpieczania wkłuć naczyniowych u noworodków i niemowląt. Rozmiar 3,8*4,5cm z ramką/apilkatorem, z dwoma dodatkowymi włokninowymi, laminowanymi paskami mocującymi z mocnej włókniny (w tym jeden z kolorowym nadrukiem) oraz laminowaną, włókninową metką do oznaczania, służącą również jako pasek mocujący. Wzmocnione włókniną brzegi z czterech stron posiadają drobne nacięcia pod folią w celu zapobiegania odklejania się opatrunku podczas ruchu pacjenta. Opatrunek jest pokryty hipoalergicznym klejem hydrofilowym, posiadającą wysoką przylepność do skóry oraz wysoką przepuszczalność dla pary wodnej. Opatrunek jest odporny na działanie środków dezynfekcyjnych zawierających alkohol. Wyrób medyczny klasy II a, opakowanie typu folia-folia. Potwierdzenie bariery folii dla wirusów =&gt;27mn przez niezależne laboratorium na podstawie badań statystycznie znamiennej ilości próbek (min.32)</t>
  </si>
  <si>
    <t>Sterylny, poliuretanowy opatrunek do mocowania kaniul u dzieci. Rozmiar 4,4*4,4cm z ramką. Odporny na działanie środków dezynfekcyjnych zawierających alkohol. Klej akrylowy naniesiony równomiernie. Wyrób medyczny klasy II a, opakowanie typu folia-folia. Potwierdzenie bariery folii dla wirusów =&gt;27nm przez niezależne laboratorium na podstawie badań statystycznie znamiennej ilości próbek (min.32)</t>
  </si>
  <si>
    <t>System zamykania ran, pasek z mikroporowatej włókniny poliestrowej, wzmocnionej włóknami z syntetycznego jedwabiu 47mm*12mm, z przezroczystym opatrunkiem z folii PU 60mm*47mm z ramką do aseptycznej aplikacji; sterylne, 1szt w opakowaniu; opakowanie zbiorcze plastikowy dyspenser.</t>
  </si>
  <si>
    <t>Repozycjonowalny przylepiec chirurgiczny z łatwoodklejalnym, równomiernie naniesionym na całej powierzchni klejem silikonowym na podłożu z poliestrowej mikroporowatej włókniny, z makroperforacją umożliwiającą podział wzdłuż i w poprzek bez użycia nożyczek. Podłoże w kolorze niebieskim dla łatwej identyfikacji wybitnie delikatnego przylepca. Rozmiar 19mm*0,6m</t>
  </si>
  <si>
    <t>Przylepiec chirurgiczny, hypoalergiczny, z włókniny poliestrowej z makroperforacją na całej powierzchni, umożliwiającą prezycyjne dzielenie bez nożyczek wzdłuż i w poprzek, z klejem akrylowym, bez zawartości tlenku cynku, kauczuku i lateksu, wodoodporny, o wysokiej przylepności początkowej i długoczasowej. Rozmiar 9,1m*2,5cm</t>
  </si>
  <si>
    <t>Przylepiec chirurgiczny, hypoalergiczny, z rozciągliwej włókniny poliestrowej, perforowanej co 5cm, łatwy do dzielenia poprzecznego bez użycia nożyczek, trudnobrudzący, wybitnie delikatny dla skóry pacjenta, niepozostawiający resztek kleju na skórze, wysoka i długotrwała przylepność, klej akrylowy bez zawartości tlenku cynku, kauczuku i lateksu, wodoodporny, równomiernie naniesiony na całej powierzchni, nie klejący się do rękawiczek, bez papieru zabezpieczającego, rozmiar 9,1m*5cm</t>
  </si>
  <si>
    <t>Sterylny, poliuretanowy opatrunek do mocowania kaniul obwodowych u dzieci z wycięciem. Rozmiar 5*5,7cm z szerokim aplikatorem (min.3cm) i dwoma paskami włókninowymi. Kolorowa aplikacja dla dzieci. Wzmocnienie włókniną w części obejmującej kaniulę. Odporny na działanie środków dezynfekcyjnych zawierających alkohol. Klej akrylowy naniesiony równomiernie. Wyrób medyczny klasy II a, opakowanie typu folia-folia. Potwierdzenie bariery folii dla wirusów =&gt;27mn przez niezależne laboratorium na podstawie badań statystycznie znamiennej ilości próbek (min.32)</t>
  </si>
  <si>
    <t>Sterylny, poliuretanowy opatrunek do mocowania cewników centralnych. Rozmiar 10*12cm z ramką i metką. Odporny na działanie środków dezynfekcyjnych zawierających alkohol. Klej akrylowy naniesiony równomiernie. Wyrób medyczny klasy II a, opakowanie typu folia-folia. Potwierdzenie bariery folii dla wirusów =&gt;27nm przez niezależne laboratorium na podstawie badań statystycznie znamiennej ilości próbek (min 32)</t>
  </si>
  <si>
    <t>Włókninowy opatrunek z wkładem chłonnym nacięciem i centralnym otworem z warstwą aluminium rozm.8cm*9cm</t>
  </si>
  <si>
    <t>800</t>
  </si>
  <si>
    <t>Jednoczęściowa opaska bez lateksowa z laminowanym rzepem do mocowania rurki intubacyjnej dla dorosłych</t>
  </si>
  <si>
    <t>Jałowa opaska do rurek tracheostomijnych laminowane rzepy z możliwością regulacji długości</t>
  </si>
  <si>
    <t>Podkładka pod rurkę tracheostomijną dla dorosłych o wysokiej chłonności własnościach przeciwodleżynowych, jałowa, rozm.. 8 x 9 cm</t>
  </si>
  <si>
    <t>Czepek do bezwodnego mycia głowy</t>
  </si>
  <si>
    <t>Kompresy włókninowe, sterylne, sterylizowane tlenkiem etylenu, z włókniny bawełnianej o gramaturze min.40g/m2, rozm.12,5cm*12,5cm, 16warstw., rozmiar całkowity po rozłożeniu 50cm*50cm, pakowane pojedynczo w opakowanie papier/folia z widocznym kierunkiem otwierania</t>
  </si>
  <si>
    <t>1500</t>
  </si>
  <si>
    <t>Opatrunek do mocowania drenów donosowych z 4-stopniowym systemem aplikacji, wykonany z delikatnej, cielistej włókniny, pokryty hypoalergicznym klejem akrylowym, dobrze przepuszcza powietrze i parę wodną, wymiar 7cm*7,1cm</t>
  </si>
  <si>
    <t>Opatrunek sterylny, włókninowy z wkładem chłonnym, jałowy, wymiary 5cm*7,2cm</t>
  </si>
  <si>
    <t>2200</t>
  </si>
  <si>
    <t>Opatrunek samoprzylepny jałowy za wkładem chłonnym, z przecięciem i otworem O do aplikacji wokół założonego drenu, jałowy rozm.9cm*10cm</t>
  </si>
  <si>
    <t>Opatrunek samoprzylepny jałowy za wkładem chłonnym, z przecięciem i otworem O do aplikacji wokół założonego drenu, jałowy rozm.12cm*14cm</t>
  </si>
  <si>
    <t>Opatrunek jałowy poiniekcyjny wykonany z folii poliuretanowej z wkładem z materiału SUGI otrzymanego z regenerowanej celulozy, który może pochłonąć wysięk przekraczający 17-20 razy jego objętość. Może pozostać na miejscu zaaplikowania do 4 dni. Jałowy, wodoodporny, hypoalergiczny oraz paraprzepuszczalny. Przeźroczysty – umożliwia obserwację wkłucia.</t>
  </si>
  <si>
    <t>Kompres włókninowy jałowy, 4-warstwowy o gramaturze min.40g/m2 z przecięciem Y które umożliwia precyzyjne zabezpieczenie ujścia drenów medycznych. op.a5szt</t>
  </si>
  <si>
    <t>80</t>
  </si>
  <si>
    <t>Przylepiec stabilizujący do rurki intubacyjnej. Zestaw składający się z dwóch podkładek mocowanych do policzków pokryty klejem na stronie wewnętrznej i rzepem na stronie zewnętrznej oraz paska mocującego do rzepu wykonanego z włókniny. Pasek wyposażony w przylepne pole w środkowej części dla lepszej stabilizacji rurki medycznej.</t>
  </si>
  <si>
    <t>Ceny jednostkowe netto, oraz wyliczone wartości netto i brutto muszą być zaokrąglone do dwóch miejsc po przecinku.</t>
  </si>
  <si>
    <t>1000</t>
  </si>
  <si>
    <t>600</t>
  </si>
  <si>
    <t>……………………………………………………</t>
  </si>
  <si>
    <r>
      <t xml:space="preserve"> </t>
    </r>
    <r>
      <rPr>
        <i/>
        <sz val="10"/>
        <color indexed="8"/>
        <rFont val="Arial"/>
        <family val="2"/>
      </rPr>
      <t>podpis osoby upoważnionej</t>
    </r>
    <r>
      <rPr>
        <i/>
        <sz val="10"/>
        <rFont val="Arial"/>
        <family val="2"/>
      </rPr>
      <t xml:space="preserve"> </t>
    </r>
    <r>
      <rPr>
        <i/>
        <sz val="10"/>
        <color indexed="8"/>
        <rFont val="Arial"/>
        <family val="2"/>
      </rPr>
      <t xml:space="preserve"> </t>
    </r>
    <r>
      <rPr>
        <i/>
        <sz val="10"/>
        <rFont val="Arial"/>
        <family val="2"/>
      </rPr>
      <t>do działania w imieniu Wykonawcy</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</si>
</sst>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 [$zł-415];[Red]\-#,##0.00\ [$zł-415]"/>
    <numFmt numFmtId="166" formatCode="#,##0.00_ ;[Red]\-#,##0.00\ "/>
    <numFmt numFmtId="167" formatCode="#,##0.00&quot; zł&quot;"/>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47">
    <font>
      <sz val="10"/>
      <name val="Arial"/>
      <family val="2"/>
    </font>
    <font>
      <b/>
      <sz val="10"/>
      <name val="Arial CE"/>
      <family val="2"/>
    </font>
    <font>
      <sz val="10"/>
      <name val="Arial CE"/>
      <family val="2"/>
    </font>
    <font>
      <b/>
      <sz val="10"/>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0"/>
      <color indexed="8"/>
      <name val="Arial"/>
      <family val="2"/>
    </font>
    <font>
      <i/>
      <sz val="11"/>
      <color indexed="23"/>
      <name val="Calibri"/>
      <family val="2"/>
    </font>
    <font>
      <sz val="11"/>
      <color indexed="10"/>
      <name val="Calibri"/>
      <family val="2"/>
    </font>
    <font>
      <b/>
      <sz val="18"/>
      <color indexed="56"/>
      <name val="Cambria"/>
      <family val="2"/>
    </font>
    <font>
      <sz val="11"/>
      <color indexed="20"/>
      <name val="Calibri"/>
      <family val="2"/>
    </font>
    <font>
      <i/>
      <sz val="10"/>
      <name val="Arial"/>
      <family val="2"/>
    </font>
    <font>
      <i/>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0"/>
      <color rgb="FF000000"/>
      <name val="Arial"/>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27" borderId="1" applyNumberFormat="0" applyAlignment="0" applyProtection="0"/>
    <xf numFmtId="0" fontId="40" fillId="0" borderId="0" applyNumberFormat="0" applyFill="0" applyBorder="0" applyAlignment="0" applyProtection="0"/>
    <xf numFmtId="9" fontId="0" fillId="0" borderId="0" applyFill="0" applyBorder="0" applyAlignment="0" applyProtection="0"/>
    <xf numFmtId="0" fontId="41" fillId="0" borderId="8" applyNumberFormat="0" applyFill="0" applyAlignment="0" applyProtection="0"/>
    <xf numFmtId="164" fontId="42"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9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10" xfId="0" applyFont="1" applyBorder="1" applyAlignment="1">
      <alignment/>
    </xf>
    <xf numFmtId="0" fontId="0" fillId="0" borderId="10" xfId="0" applyFont="1" applyBorder="1" applyAlignment="1">
      <alignment horizontal="right"/>
    </xf>
    <xf numFmtId="0" fontId="0" fillId="0" borderId="10" xfId="0" applyFont="1" applyFill="1" applyBorder="1" applyAlignment="1">
      <alignment horizontal="center" wrapText="1"/>
    </xf>
    <xf numFmtId="49"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0" xfId="0" applyFont="1" applyBorder="1" applyAlignment="1">
      <alignment horizont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wrapText="1"/>
    </xf>
    <xf numFmtId="0" fontId="2" fillId="0" borderId="10" xfId="0" applyFont="1" applyBorder="1" applyAlignment="1" applyProtection="1">
      <alignment horizontal="center" wrapText="1"/>
      <protection locked="0"/>
    </xf>
    <xf numFmtId="49" fontId="2" fillId="0" borderId="10" xfId="0" applyNumberFormat="1" applyFont="1" applyBorder="1" applyAlignment="1" applyProtection="1">
      <alignment horizontal="center" wrapText="1"/>
      <protection locked="0"/>
    </xf>
    <xf numFmtId="164" fontId="2" fillId="0" borderId="10" xfId="56" applyFont="1" applyBorder="1" applyAlignment="1" applyProtection="1">
      <alignment horizontal="center" wrapText="1"/>
      <protection locked="0"/>
    </xf>
    <xf numFmtId="0" fontId="0" fillId="0" borderId="10" xfId="0" applyFont="1" applyBorder="1" applyAlignment="1" applyProtection="1">
      <alignment horizontal="center" wrapText="1"/>
      <protection locked="0"/>
    </xf>
    <xf numFmtId="4" fontId="0" fillId="0" borderId="10" xfId="0" applyNumberFormat="1" applyFont="1" applyBorder="1" applyAlignment="1" applyProtection="1">
      <alignment horizontal="center" wrapText="1"/>
      <protection locked="0"/>
    </xf>
    <xf numFmtId="0" fontId="2" fillId="0" borderId="10" xfId="0" applyFont="1" applyBorder="1" applyAlignment="1" applyProtection="1">
      <alignment horizontal="left" wrapText="1"/>
      <protection locked="0"/>
    </xf>
    <xf numFmtId="0" fontId="2" fillId="0" borderId="10" xfId="0" applyFont="1" applyBorder="1" applyAlignment="1" applyProtection="1">
      <alignment horizontal="left" wrapText="1"/>
      <protection/>
    </xf>
    <xf numFmtId="0" fontId="2" fillId="0" borderId="10" xfId="0"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xf>
    <xf numFmtId="166" fontId="2" fillId="0" borderId="10" xfId="56" applyNumberFormat="1" applyFont="1" applyBorder="1" applyAlignment="1" applyProtection="1">
      <alignment horizontal="center" vertical="center" wrapText="1"/>
      <protection locked="0"/>
    </xf>
    <xf numFmtId="166" fontId="2" fillId="0" borderId="10" xfId="0" applyNumberFormat="1" applyFont="1" applyBorder="1" applyAlignment="1" applyProtection="1">
      <alignment horizontal="center" vertical="center" wrapText="1"/>
      <protection/>
    </xf>
    <xf numFmtId="9" fontId="0" fillId="0" borderId="10" xfId="0" applyNumberFormat="1" applyFont="1" applyBorder="1" applyAlignment="1" applyProtection="1">
      <alignment horizontal="center" vertical="center" wrapText="1"/>
      <protection locked="0"/>
    </xf>
    <xf numFmtId="166" fontId="0"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right" vertical="center" wrapText="1"/>
      <protection locked="0"/>
    </xf>
    <xf numFmtId="166" fontId="2" fillId="0" borderId="10" xfId="56" applyNumberFormat="1" applyFont="1" applyBorder="1" applyAlignment="1" applyProtection="1">
      <alignment horizontal="right" wrapText="1"/>
      <protection locked="0"/>
    </xf>
    <xf numFmtId="9" fontId="0" fillId="0" borderId="10" xfId="0" applyNumberFormat="1" applyFont="1" applyBorder="1" applyAlignment="1" applyProtection="1">
      <alignment horizontal="center" wrapText="1"/>
      <protection locked="0"/>
    </xf>
    <xf numFmtId="0" fontId="0" fillId="0" borderId="10" xfId="0" applyFont="1" applyBorder="1" applyAlignment="1" applyProtection="1">
      <alignment horizontal="left" vertical="center" wrapText="1"/>
      <protection/>
    </xf>
    <xf numFmtId="166" fontId="0" fillId="0" borderId="10" xfId="0" applyNumberFormat="1" applyFont="1" applyBorder="1" applyAlignment="1" applyProtection="1">
      <alignment/>
      <protection/>
    </xf>
    <xf numFmtId="9" fontId="0" fillId="0" borderId="10" xfId="0" applyNumberFormat="1" applyFont="1" applyBorder="1" applyAlignment="1" applyProtection="1">
      <alignment/>
      <protection locked="0"/>
    </xf>
    <xf numFmtId="0" fontId="3" fillId="0" borderId="0" xfId="56" applyNumberFormat="1" applyFont="1" applyBorder="1" applyAlignment="1" applyProtection="1">
      <alignment horizontal="left"/>
      <protection locked="0"/>
    </xf>
    <xf numFmtId="0" fontId="3" fillId="0" borderId="0" xfId="56" applyNumberFormat="1" applyFont="1" applyBorder="1" applyAlignment="1" applyProtection="1">
      <alignment wrapText="1"/>
      <protection locked="0"/>
    </xf>
    <xf numFmtId="0" fontId="3" fillId="0" borderId="0" xfId="56" applyNumberFormat="1" applyFont="1" applyAlignment="1" applyProtection="1">
      <alignment horizontal="center" wrapText="1"/>
      <protection locked="0"/>
    </xf>
    <xf numFmtId="167" fontId="3" fillId="0" borderId="0" xfId="56" applyNumberFormat="1" applyFont="1" applyAlignment="1" applyProtection="1">
      <alignment horizontal="center" wrapText="1"/>
      <protection locked="0"/>
    </xf>
    <xf numFmtId="0" fontId="0" fillId="0" borderId="0" xfId="0" applyFont="1" applyAlignment="1" applyProtection="1">
      <alignment/>
      <protection locked="0"/>
    </xf>
    <xf numFmtId="0" fontId="2" fillId="0" borderId="10" xfId="0" applyFont="1" applyBorder="1" applyAlignment="1" applyProtection="1">
      <alignment vertical="center" wrapText="1"/>
      <protection locked="0"/>
    </xf>
    <xf numFmtId="49" fontId="2" fillId="0" borderId="10" xfId="0" applyNumberFormat="1" applyFont="1" applyBorder="1" applyAlignment="1" applyProtection="1">
      <alignment horizontal="center" vertical="center" wrapText="1"/>
      <protection locked="0"/>
    </xf>
    <xf numFmtId="164" fontId="2" fillId="0" borderId="10" xfId="56"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4" fontId="0"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vertical="center" wrapText="1"/>
      <protection/>
    </xf>
    <xf numFmtId="2" fontId="0" fillId="0" borderId="10" xfId="61" applyNumberFormat="1" applyFont="1" applyFill="1" applyBorder="1" applyAlignment="1" applyProtection="1">
      <alignment horizontal="center" vertical="center" wrapText="1"/>
      <protection/>
    </xf>
    <xf numFmtId="2" fontId="0" fillId="0" borderId="10" xfId="0" applyNumberFormat="1" applyFont="1" applyBorder="1" applyAlignment="1">
      <alignment/>
    </xf>
    <xf numFmtId="2" fontId="0" fillId="0" borderId="0" xfId="0" applyNumberFormat="1" applyAlignment="1">
      <alignment/>
    </xf>
    <xf numFmtId="4"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wrapText="1"/>
    </xf>
    <xf numFmtId="4" fontId="0" fillId="0" borderId="10" xfId="0" applyNumberFormat="1" applyFont="1" applyBorder="1" applyAlignment="1">
      <alignment/>
    </xf>
    <xf numFmtId="4" fontId="0" fillId="0" borderId="0" xfId="0" applyNumberFormat="1" applyAlignment="1">
      <alignment/>
    </xf>
    <xf numFmtId="9" fontId="0" fillId="0" borderId="10" xfId="0" applyNumberFormat="1" applyFont="1" applyBorder="1" applyAlignment="1">
      <alignment horizontal="center" vertical="center" wrapText="1"/>
    </xf>
    <xf numFmtId="9" fontId="0" fillId="0" borderId="10" xfId="0" applyNumberFormat="1" applyFont="1" applyBorder="1" applyAlignment="1">
      <alignment horizontal="center" wrapText="1"/>
    </xf>
    <xf numFmtId="9" fontId="0" fillId="0" borderId="10" xfId="0" applyNumberFormat="1" applyFont="1" applyBorder="1" applyAlignment="1">
      <alignment/>
    </xf>
    <xf numFmtId="9" fontId="0" fillId="0" borderId="0" xfId="0" applyNumberFormat="1" applyAlignment="1">
      <alignment/>
    </xf>
    <xf numFmtId="4" fontId="0" fillId="0" borderId="10" xfId="0" applyNumberFormat="1" applyFont="1" applyBorder="1" applyAlignment="1">
      <alignment horizontal="center" vertical="center" wrapText="1"/>
    </xf>
    <xf numFmtId="4" fontId="0" fillId="0" borderId="10" xfId="0" applyNumberFormat="1" applyFont="1" applyBorder="1" applyAlignment="1">
      <alignment wrapText="1"/>
    </xf>
    <xf numFmtId="2" fontId="0" fillId="0" borderId="10" xfId="61" applyNumberFormat="1" applyFont="1" applyFill="1" applyBorder="1" applyAlignment="1" applyProtection="1">
      <alignment horizontal="center" wrapText="1"/>
      <protection/>
    </xf>
    <xf numFmtId="2" fontId="0" fillId="0" borderId="10" xfId="61" applyNumberFormat="1" applyFont="1" applyFill="1" applyBorder="1" applyAlignment="1" applyProtection="1">
      <alignment horizontal="right" wrapText="1"/>
      <protection/>
    </xf>
    <xf numFmtId="2" fontId="0" fillId="0" borderId="0" xfId="0" applyNumberFormat="1" applyFont="1" applyAlignment="1">
      <alignment/>
    </xf>
    <xf numFmtId="4" fontId="0" fillId="0" borderId="10" xfId="0" applyNumberFormat="1" applyFont="1" applyFill="1" applyBorder="1" applyAlignment="1">
      <alignment horizontal="center" wrapText="1"/>
    </xf>
    <xf numFmtId="4" fontId="3" fillId="0" borderId="10" xfId="0" applyNumberFormat="1" applyFont="1" applyFill="1" applyBorder="1" applyAlignment="1">
      <alignment horizontal="right" wrapText="1"/>
    </xf>
    <xf numFmtId="4" fontId="0" fillId="0" borderId="0" xfId="0" applyNumberFormat="1" applyFont="1" applyAlignment="1">
      <alignment/>
    </xf>
    <xf numFmtId="9" fontId="3" fillId="0" borderId="10" xfId="0" applyNumberFormat="1" applyFont="1" applyBorder="1" applyAlignment="1">
      <alignment/>
    </xf>
    <xf numFmtId="9" fontId="0" fillId="0" borderId="0" xfId="0" applyNumberFormat="1" applyFont="1" applyAlignment="1">
      <alignment/>
    </xf>
    <xf numFmtId="4" fontId="0" fillId="0" borderId="10" xfId="0" applyNumberFormat="1" applyFont="1" applyBorder="1" applyAlignment="1">
      <alignment horizontal="center" wrapText="1"/>
    </xf>
    <xf numFmtId="4" fontId="0" fillId="0" borderId="10" xfId="0" applyNumberFormat="1" applyFont="1" applyBorder="1" applyAlignment="1">
      <alignment horizontal="right" wrapText="1"/>
    </xf>
    <xf numFmtId="4" fontId="3" fillId="0" borderId="10" xfId="0" applyNumberFormat="1" applyFont="1" applyBorder="1" applyAlignment="1">
      <alignment/>
    </xf>
    <xf numFmtId="2" fontId="0" fillId="0" borderId="10" xfId="0" applyNumberFormat="1" applyBorder="1" applyAlignment="1">
      <alignment/>
    </xf>
    <xf numFmtId="2" fontId="0" fillId="0" borderId="0" xfId="0" applyNumberFormat="1" applyFont="1" applyAlignment="1">
      <alignment/>
    </xf>
    <xf numFmtId="4" fontId="2" fillId="0" borderId="10" xfId="0" applyNumberFormat="1" applyFont="1" applyFill="1" applyBorder="1" applyAlignment="1">
      <alignment horizontal="right" wrapText="1"/>
    </xf>
    <xf numFmtId="4" fontId="3" fillId="0" borderId="10" xfId="0" applyNumberFormat="1" applyFont="1" applyFill="1" applyBorder="1" applyAlignment="1">
      <alignment horizontal="right" vertical="center" wrapText="1"/>
    </xf>
    <xf numFmtId="4" fontId="0" fillId="0" borderId="0" xfId="0" applyNumberFormat="1" applyFont="1" applyAlignment="1">
      <alignment/>
    </xf>
    <xf numFmtId="9" fontId="3" fillId="0" borderId="10" xfId="0" applyNumberFormat="1" applyFont="1" applyBorder="1" applyAlignment="1">
      <alignment/>
    </xf>
    <xf numFmtId="9" fontId="0" fillId="0" borderId="0" xfId="0" applyNumberFormat="1" applyFont="1" applyAlignment="1">
      <alignment/>
    </xf>
    <xf numFmtId="4" fontId="0" fillId="0" borderId="10" xfId="0" applyNumberFormat="1" applyBorder="1" applyAlignment="1">
      <alignment horizontal="right" wrapText="1"/>
    </xf>
    <xf numFmtId="4" fontId="3" fillId="0" borderId="10" xfId="0" applyNumberFormat="1" applyFont="1" applyBorder="1" applyAlignment="1">
      <alignment/>
    </xf>
    <xf numFmtId="4" fontId="0" fillId="0" borderId="10" xfId="61" applyNumberFormat="1" applyFont="1" applyFill="1" applyBorder="1" applyAlignment="1" applyProtection="1">
      <alignment horizontal="center" vertical="center" wrapText="1"/>
      <protection/>
    </xf>
    <xf numFmtId="4" fontId="0" fillId="0" borderId="10" xfId="61" applyNumberFormat="1" applyFont="1" applyFill="1" applyBorder="1" applyAlignment="1" applyProtection="1">
      <alignment horizontal="right" wrapText="1"/>
      <protection/>
    </xf>
    <xf numFmtId="2" fontId="0" fillId="0" borderId="10" xfId="0" applyNumberFormat="1" applyFont="1" applyBorder="1" applyAlignment="1">
      <alignment horizontal="right"/>
    </xf>
    <xf numFmtId="0" fontId="4" fillId="0" borderId="11"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4" fillId="0" borderId="10"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0" fillId="0" borderId="0" xfId="0" applyFont="1" applyAlignment="1">
      <alignment horizontal="right" vertical="center"/>
    </xf>
    <xf numFmtId="0" fontId="25" fillId="0" borderId="0" xfId="0" applyFont="1" applyAlignment="1">
      <alignment horizontal="right" vertical="center"/>
    </xf>
    <xf numFmtId="0" fontId="0" fillId="0" borderId="0" xfId="0" applyAlignment="1">
      <alignment horizontal="right"/>
    </xf>
    <xf numFmtId="4" fontId="0" fillId="0" borderId="0" xfId="0" applyNumberFormat="1" applyAlignment="1">
      <alignment horizontal="righ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ableStyleLight1"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9"/>
  <sheetViews>
    <sheetView view="pageLayout" zoomScaleNormal="61" workbookViewId="0" topLeftCell="A1">
      <selection activeCell="C10" sqref="C10"/>
    </sheetView>
  </sheetViews>
  <sheetFormatPr defaultColWidth="11.57421875" defaultRowHeight="12.75"/>
  <cols>
    <col min="1" max="1" width="3.8515625" style="0" customWidth="1"/>
    <col min="2" max="2" width="50.8515625" style="0" customWidth="1"/>
    <col min="3" max="3" width="17.00390625" style="0" customWidth="1"/>
    <col min="4" max="4" width="4.7109375" style="0" customWidth="1"/>
    <col min="5" max="5" width="5.57421875" style="0" customWidth="1"/>
    <col min="6" max="6" width="11.28125" style="53" customWidth="1"/>
    <col min="7" max="7" width="16.28125" style="57" customWidth="1"/>
    <col min="8" max="8" width="9.00390625" style="61" customWidth="1"/>
    <col min="9" max="9" width="11.57421875" style="57" customWidth="1"/>
  </cols>
  <sheetData>
    <row r="1" spans="1:9" ht="38.25">
      <c r="A1" s="14" t="s">
        <v>0</v>
      </c>
      <c r="B1" s="15" t="s">
        <v>1</v>
      </c>
      <c r="C1" s="15" t="s">
        <v>2</v>
      </c>
      <c r="D1" s="15" t="s">
        <v>3</v>
      </c>
      <c r="E1" s="16" t="s">
        <v>4</v>
      </c>
      <c r="F1" s="51" t="s">
        <v>5</v>
      </c>
      <c r="G1" s="54" t="s">
        <v>6</v>
      </c>
      <c r="H1" s="58" t="s">
        <v>7</v>
      </c>
      <c r="I1" s="62" t="s">
        <v>8</v>
      </c>
    </row>
    <row r="2" spans="1:9" ht="12.75">
      <c r="A2" s="15" t="s">
        <v>118</v>
      </c>
      <c r="B2" s="15" t="s">
        <v>119</v>
      </c>
      <c r="C2" s="15" t="s">
        <v>120</v>
      </c>
      <c r="D2" s="15" t="s">
        <v>121</v>
      </c>
      <c r="E2" s="15" t="s">
        <v>122</v>
      </c>
      <c r="F2" s="15" t="s">
        <v>123</v>
      </c>
      <c r="G2" s="15" t="s">
        <v>124</v>
      </c>
      <c r="H2" s="15" t="s">
        <v>125</v>
      </c>
      <c r="I2" s="15" t="s">
        <v>126</v>
      </c>
    </row>
    <row r="3" spans="1:9" ht="63.75">
      <c r="A3" s="15">
        <v>1</v>
      </c>
      <c r="B3" s="17" t="s">
        <v>9</v>
      </c>
      <c r="C3" s="7"/>
      <c r="D3" s="8" t="s">
        <v>10</v>
      </c>
      <c r="E3" s="7">
        <v>20</v>
      </c>
      <c r="F3" s="52"/>
      <c r="G3" s="55">
        <f>E3*F3</f>
        <v>0</v>
      </c>
      <c r="H3" s="59"/>
      <c r="I3" s="63">
        <f>G3*H3+G3</f>
        <v>0</v>
      </c>
    </row>
    <row r="4" spans="1:9" ht="63.75">
      <c r="A4" s="15">
        <v>2</v>
      </c>
      <c r="B4" s="17" t="s">
        <v>11</v>
      </c>
      <c r="C4" s="7"/>
      <c r="D4" s="8" t="s">
        <v>10</v>
      </c>
      <c r="E4" s="7">
        <v>20</v>
      </c>
      <c r="F4" s="52"/>
      <c r="G4" s="55">
        <f>E4*F4</f>
        <v>0</v>
      </c>
      <c r="H4" s="59"/>
      <c r="I4" s="63">
        <f>G4*H4+G4</f>
        <v>0</v>
      </c>
    </row>
    <row r="5" spans="1:9" ht="12.75">
      <c r="A5" s="87" t="s">
        <v>12</v>
      </c>
      <c r="B5" s="88"/>
      <c r="C5" s="88"/>
      <c r="D5" s="88"/>
      <c r="E5" s="88"/>
      <c r="F5" s="89"/>
      <c r="G5" s="56">
        <f>SUM(G3:G4)</f>
        <v>0</v>
      </c>
      <c r="H5" s="60"/>
      <c r="I5" s="56">
        <f>SUM(I3:I4)</f>
        <v>0</v>
      </c>
    </row>
    <row r="6" spans="1:5" ht="12.75">
      <c r="A6" s="38" t="s">
        <v>157</v>
      </c>
      <c r="B6" s="39"/>
      <c r="C6" s="39"/>
      <c r="D6" s="39"/>
      <c r="E6" s="39"/>
    </row>
    <row r="8" spans="2:7" ht="12.75">
      <c r="B8" s="94"/>
      <c r="C8" s="94"/>
      <c r="D8" s="94"/>
      <c r="E8" s="94"/>
      <c r="F8" s="92" t="s">
        <v>160</v>
      </c>
      <c r="G8" s="95"/>
    </row>
    <row r="9" spans="2:7" ht="12.75">
      <c r="B9" s="94"/>
      <c r="C9" s="94"/>
      <c r="D9" s="94"/>
      <c r="E9" s="94"/>
      <c r="F9" s="93" t="s">
        <v>161</v>
      </c>
      <c r="G9" s="95"/>
    </row>
    <row r="19" ht="52.5" customHeight="1"/>
  </sheetData>
  <sheetProtection selectLockedCells="1" selectUnlockedCells="1"/>
  <mergeCells count="1">
    <mergeCell ref="A5:F5"/>
  </mergeCells>
  <printOptions/>
  <pageMargins left="0.8267716535433072" right="0.6692913385826772" top="1.125" bottom="0.4330708661417323" header="0.5118110236220472" footer="0.5118110236220472"/>
  <pageSetup firstPageNumber="1" useFirstPageNumber="1" horizontalDpi="600" verticalDpi="600" orientation="landscape" paperSize="9" r:id="rId1"/>
  <headerFooter alignWithMargins="0">
    <oddHeader>&amp;LPRZETARG NIEOGRANICZONY NR 19/PN/19 NA DOSTAWY LEKÓW I MATERIAŁÓW OPATRUNKOWYCH
ZAŁĄCZNIK NR 1 A SZCZEGÓŁOWY FORMULARZ OFERTOWO CENOWY
&amp;"Arial,Pogrubiony"PAKIET NR 1</oddHeader>
  </headerFooter>
</worksheet>
</file>

<file path=xl/worksheets/sheet2.xml><?xml version="1.0" encoding="utf-8"?>
<worksheet xmlns="http://schemas.openxmlformats.org/spreadsheetml/2006/main" xmlns:r="http://schemas.openxmlformats.org/officeDocument/2006/relationships">
  <dimension ref="A1:I72"/>
  <sheetViews>
    <sheetView view="pageLayout" workbookViewId="0" topLeftCell="A58">
      <selection activeCell="F71" sqref="F71:F72"/>
    </sheetView>
  </sheetViews>
  <sheetFormatPr defaultColWidth="11.57421875" defaultRowHeight="12.75"/>
  <cols>
    <col min="1" max="1" width="3.8515625" style="2" customWidth="1"/>
    <col min="2" max="2" width="56.57421875" style="1" customWidth="1"/>
    <col min="3" max="3" width="13.7109375" style="1" customWidth="1"/>
    <col min="4" max="5" width="5.57421875" style="2" customWidth="1"/>
    <col min="6" max="6" width="11.28125" style="66" customWidth="1"/>
    <col min="7" max="7" width="14.140625" style="69" customWidth="1"/>
    <col min="8" max="8" width="9.00390625" style="71" customWidth="1"/>
    <col min="9" max="9" width="12.57421875" style="69" customWidth="1"/>
    <col min="10" max="16384" width="11.57421875" style="1" customWidth="1"/>
  </cols>
  <sheetData>
    <row r="1" spans="1:9" ht="38.25">
      <c r="A1" s="9" t="s">
        <v>0</v>
      </c>
      <c r="B1" s="9" t="s">
        <v>1</v>
      </c>
      <c r="C1" s="9" t="s">
        <v>2</v>
      </c>
      <c r="D1" s="9" t="s">
        <v>3</v>
      </c>
      <c r="E1" s="10" t="s">
        <v>4</v>
      </c>
      <c r="F1" s="64" t="s">
        <v>13</v>
      </c>
      <c r="G1" s="67" t="s">
        <v>6</v>
      </c>
      <c r="H1" s="59" t="s">
        <v>7</v>
      </c>
      <c r="I1" s="72" t="s">
        <v>8</v>
      </c>
    </row>
    <row r="2" spans="1:9" ht="12.75">
      <c r="A2" s="9" t="s">
        <v>118</v>
      </c>
      <c r="B2" s="9" t="s">
        <v>119</v>
      </c>
      <c r="C2" s="9" t="s">
        <v>120</v>
      </c>
      <c r="D2" s="9" t="s">
        <v>121</v>
      </c>
      <c r="E2" s="9" t="s">
        <v>122</v>
      </c>
      <c r="F2" s="9" t="s">
        <v>123</v>
      </c>
      <c r="G2" s="9" t="s">
        <v>124</v>
      </c>
      <c r="H2" s="9" t="s">
        <v>125</v>
      </c>
      <c r="I2" s="9" t="s">
        <v>126</v>
      </c>
    </row>
    <row r="3" spans="1:9" ht="12.75">
      <c r="A3" s="9">
        <v>1</v>
      </c>
      <c r="B3" s="11" t="s">
        <v>14</v>
      </c>
      <c r="C3" s="9"/>
      <c r="D3" s="9" t="s">
        <v>10</v>
      </c>
      <c r="E3" s="10" t="s">
        <v>15</v>
      </c>
      <c r="F3" s="65"/>
      <c r="G3" s="55">
        <f>E3*F3</f>
        <v>0</v>
      </c>
      <c r="H3" s="59"/>
      <c r="I3" s="73">
        <f>G3*H3+G3</f>
        <v>0</v>
      </c>
    </row>
    <row r="4" spans="1:9" ht="12.75">
      <c r="A4" s="9">
        <v>2</v>
      </c>
      <c r="B4" s="11" t="s">
        <v>16</v>
      </c>
      <c r="C4" s="9"/>
      <c r="D4" s="9" t="s">
        <v>17</v>
      </c>
      <c r="E4" s="10" t="s">
        <v>15</v>
      </c>
      <c r="F4" s="65"/>
      <c r="G4" s="55">
        <f aca="true" t="shared" si="0" ref="G4:G65">E4*F4</f>
        <v>0</v>
      </c>
      <c r="H4" s="59"/>
      <c r="I4" s="73">
        <f aca="true" t="shared" si="1" ref="I4:I66">G4*H4+G4</f>
        <v>0</v>
      </c>
    </row>
    <row r="5" spans="1:9" ht="12.75">
      <c r="A5" s="9">
        <v>3</v>
      </c>
      <c r="B5" s="11" t="s">
        <v>18</v>
      </c>
      <c r="C5" s="9"/>
      <c r="D5" s="9" t="s">
        <v>17</v>
      </c>
      <c r="E5" s="10" t="s">
        <v>19</v>
      </c>
      <c r="F5" s="65"/>
      <c r="G5" s="55">
        <f t="shared" si="0"/>
        <v>0</v>
      </c>
      <c r="H5" s="59"/>
      <c r="I5" s="73">
        <f t="shared" si="1"/>
        <v>0</v>
      </c>
    </row>
    <row r="6" spans="1:9" ht="25.5">
      <c r="A6" s="9">
        <v>4</v>
      </c>
      <c r="B6" s="11" t="s">
        <v>20</v>
      </c>
      <c r="C6" s="9"/>
      <c r="D6" s="9" t="s">
        <v>10</v>
      </c>
      <c r="E6" s="10" t="s">
        <v>19</v>
      </c>
      <c r="F6" s="65"/>
      <c r="G6" s="55">
        <f t="shared" si="0"/>
        <v>0</v>
      </c>
      <c r="H6" s="59"/>
      <c r="I6" s="73">
        <f t="shared" si="1"/>
        <v>0</v>
      </c>
    </row>
    <row r="7" spans="1:9" ht="25.5">
      <c r="A7" s="9">
        <v>5</v>
      </c>
      <c r="B7" s="11" t="s">
        <v>21</v>
      </c>
      <c r="C7" s="9"/>
      <c r="D7" s="9" t="s">
        <v>17</v>
      </c>
      <c r="E7" s="10" t="s">
        <v>22</v>
      </c>
      <c r="F7" s="65"/>
      <c r="G7" s="55">
        <f t="shared" si="0"/>
        <v>0</v>
      </c>
      <c r="H7" s="59"/>
      <c r="I7" s="73">
        <f t="shared" si="1"/>
        <v>0</v>
      </c>
    </row>
    <row r="8" spans="1:9" ht="12.75">
      <c r="A8" s="9">
        <v>6</v>
      </c>
      <c r="B8" s="11" t="s">
        <v>23</v>
      </c>
      <c r="C8" s="9"/>
      <c r="D8" s="9" t="s">
        <v>10</v>
      </c>
      <c r="E8" s="10" t="s">
        <v>15</v>
      </c>
      <c r="F8" s="65"/>
      <c r="G8" s="55">
        <f t="shared" si="0"/>
        <v>0</v>
      </c>
      <c r="H8" s="59"/>
      <c r="I8" s="73">
        <f t="shared" si="1"/>
        <v>0</v>
      </c>
    </row>
    <row r="9" spans="1:9" ht="12.75">
      <c r="A9" s="9">
        <v>7</v>
      </c>
      <c r="B9" s="11" t="s">
        <v>24</v>
      </c>
      <c r="C9" s="9"/>
      <c r="D9" s="9" t="s">
        <v>10</v>
      </c>
      <c r="E9" s="10" t="s">
        <v>19</v>
      </c>
      <c r="F9" s="65"/>
      <c r="G9" s="55">
        <f t="shared" si="0"/>
        <v>0</v>
      </c>
      <c r="H9" s="59"/>
      <c r="I9" s="73">
        <f t="shared" si="1"/>
        <v>0</v>
      </c>
    </row>
    <row r="10" spans="1:9" ht="12.75">
      <c r="A10" s="9">
        <v>8</v>
      </c>
      <c r="B10" s="11" t="s">
        <v>25</v>
      </c>
      <c r="C10" s="9"/>
      <c r="D10" s="9" t="s">
        <v>10</v>
      </c>
      <c r="E10" s="10" t="s">
        <v>26</v>
      </c>
      <c r="F10" s="65"/>
      <c r="G10" s="55">
        <f t="shared" si="0"/>
        <v>0</v>
      </c>
      <c r="H10" s="59"/>
      <c r="I10" s="73">
        <f t="shared" si="1"/>
        <v>0</v>
      </c>
    </row>
    <row r="11" spans="1:9" ht="12.75">
      <c r="A11" s="9">
        <v>9</v>
      </c>
      <c r="B11" s="11" t="s">
        <v>27</v>
      </c>
      <c r="C11" s="9"/>
      <c r="D11" s="9" t="s">
        <v>10</v>
      </c>
      <c r="E11" s="10" t="s">
        <v>28</v>
      </c>
      <c r="F11" s="65"/>
      <c r="G11" s="55">
        <f t="shared" si="0"/>
        <v>0</v>
      </c>
      <c r="H11" s="59"/>
      <c r="I11" s="73">
        <f t="shared" si="1"/>
        <v>0</v>
      </c>
    </row>
    <row r="12" spans="1:9" ht="12.75">
      <c r="A12" s="9">
        <v>10</v>
      </c>
      <c r="B12" s="11" t="s">
        <v>29</v>
      </c>
      <c r="C12" s="9"/>
      <c r="D12" s="9" t="s">
        <v>10</v>
      </c>
      <c r="E12" s="10" t="s">
        <v>28</v>
      </c>
      <c r="F12" s="65"/>
      <c r="G12" s="55">
        <f t="shared" si="0"/>
        <v>0</v>
      </c>
      <c r="H12" s="59"/>
      <c r="I12" s="73">
        <f t="shared" si="1"/>
        <v>0</v>
      </c>
    </row>
    <row r="13" spans="1:9" ht="12.75">
      <c r="A13" s="9">
        <v>11</v>
      </c>
      <c r="B13" s="11" t="s">
        <v>30</v>
      </c>
      <c r="C13" s="9"/>
      <c r="D13" s="9" t="s">
        <v>10</v>
      </c>
      <c r="E13" s="10" t="s">
        <v>31</v>
      </c>
      <c r="F13" s="65"/>
      <c r="G13" s="55">
        <f t="shared" si="0"/>
        <v>0</v>
      </c>
      <c r="H13" s="59"/>
      <c r="I13" s="73">
        <f t="shared" si="1"/>
        <v>0</v>
      </c>
    </row>
    <row r="14" spans="1:9" ht="25.5">
      <c r="A14" s="9">
        <v>12</v>
      </c>
      <c r="B14" s="11" t="s">
        <v>32</v>
      </c>
      <c r="C14" s="9"/>
      <c r="D14" s="9" t="s">
        <v>10</v>
      </c>
      <c r="E14" s="10" t="s">
        <v>33</v>
      </c>
      <c r="F14" s="65"/>
      <c r="G14" s="55">
        <f t="shared" si="0"/>
        <v>0</v>
      </c>
      <c r="H14" s="59"/>
      <c r="I14" s="73">
        <f t="shared" si="1"/>
        <v>0</v>
      </c>
    </row>
    <row r="15" spans="1:9" ht="25.5">
      <c r="A15" s="9">
        <v>13</v>
      </c>
      <c r="B15" s="11" t="s">
        <v>34</v>
      </c>
      <c r="C15" s="9"/>
      <c r="D15" s="9" t="s">
        <v>10</v>
      </c>
      <c r="E15" s="10" t="s">
        <v>35</v>
      </c>
      <c r="F15" s="65"/>
      <c r="G15" s="55">
        <f t="shared" si="0"/>
        <v>0</v>
      </c>
      <c r="H15" s="59"/>
      <c r="I15" s="73">
        <f t="shared" si="1"/>
        <v>0</v>
      </c>
    </row>
    <row r="16" spans="1:9" ht="12.75">
      <c r="A16" s="9">
        <v>14</v>
      </c>
      <c r="B16" s="11" t="s">
        <v>36</v>
      </c>
      <c r="C16" s="9"/>
      <c r="D16" s="9" t="s">
        <v>10</v>
      </c>
      <c r="E16" s="10" t="s">
        <v>19</v>
      </c>
      <c r="F16" s="65"/>
      <c r="G16" s="55">
        <f t="shared" si="0"/>
        <v>0</v>
      </c>
      <c r="H16" s="59"/>
      <c r="I16" s="73">
        <f t="shared" si="1"/>
        <v>0</v>
      </c>
    </row>
    <row r="17" spans="1:9" ht="12.75">
      <c r="A17" s="9">
        <v>15</v>
      </c>
      <c r="B17" s="11" t="s">
        <v>37</v>
      </c>
      <c r="C17" s="9"/>
      <c r="D17" s="9" t="s">
        <v>10</v>
      </c>
      <c r="E17" s="10" t="s">
        <v>26</v>
      </c>
      <c r="F17" s="65"/>
      <c r="G17" s="55">
        <f t="shared" si="0"/>
        <v>0</v>
      </c>
      <c r="H17" s="59"/>
      <c r="I17" s="73">
        <f t="shared" si="1"/>
        <v>0</v>
      </c>
    </row>
    <row r="18" spans="1:9" ht="25.5">
      <c r="A18" s="9">
        <v>16</v>
      </c>
      <c r="B18" s="11" t="s">
        <v>38</v>
      </c>
      <c r="C18" s="9"/>
      <c r="D18" s="9" t="s">
        <v>17</v>
      </c>
      <c r="E18" s="10" t="s">
        <v>33</v>
      </c>
      <c r="F18" s="65"/>
      <c r="G18" s="55">
        <f t="shared" si="0"/>
        <v>0</v>
      </c>
      <c r="H18" s="59"/>
      <c r="I18" s="73">
        <f t="shared" si="1"/>
        <v>0</v>
      </c>
    </row>
    <row r="19" spans="1:9" ht="12.75">
      <c r="A19" s="9">
        <v>17</v>
      </c>
      <c r="B19" s="11" t="s">
        <v>39</v>
      </c>
      <c r="C19" s="9"/>
      <c r="D19" s="9" t="s">
        <v>10</v>
      </c>
      <c r="E19" s="10" t="s">
        <v>19</v>
      </c>
      <c r="F19" s="65"/>
      <c r="G19" s="55">
        <f t="shared" si="0"/>
        <v>0</v>
      </c>
      <c r="H19" s="59"/>
      <c r="I19" s="73">
        <f t="shared" si="1"/>
        <v>0</v>
      </c>
    </row>
    <row r="20" spans="1:9" ht="12.75">
      <c r="A20" s="9">
        <v>18</v>
      </c>
      <c r="B20" s="11" t="s">
        <v>40</v>
      </c>
      <c r="C20" s="9"/>
      <c r="D20" s="9" t="s">
        <v>41</v>
      </c>
      <c r="E20" s="10" t="s">
        <v>42</v>
      </c>
      <c r="F20" s="65"/>
      <c r="G20" s="55">
        <f t="shared" si="0"/>
        <v>0</v>
      </c>
      <c r="H20" s="59"/>
      <c r="I20" s="73">
        <f t="shared" si="1"/>
        <v>0</v>
      </c>
    </row>
    <row r="21" spans="1:9" ht="12.75">
      <c r="A21" s="9">
        <v>19</v>
      </c>
      <c r="B21" s="11" t="s">
        <v>43</v>
      </c>
      <c r="C21" s="9"/>
      <c r="D21" s="9" t="s">
        <v>41</v>
      </c>
      <c r="E21" s="10" t="s">
        <v>44</v>
      </c>
      <c r="F21" s="65"/>
      <c r="G21" s="55">
        <f t="shared" si="0"/>
        <v>0</v>
      </c>
      <c r="H21" s="59"/>
      <c r="I21" s="73">
        <f t="shared" si="1"/>
        <v>0</v>
      </c>
    </row>
    <row r="22" spans="1:9" ht="12.75">
      <c r="A22" s="9">
        <v>20</v>
      </c>
      <c r="B22" s="11" t="s">
        <v>45</v>
      </c>
      <c r="C22" s="9"/>
      <c r="D22" s="9" t="s">
        <v>10</v>
      </c>
      <c r="E22" s="10" t="s">
        <v>15</v>
      </c>
      <c r="F22" s="65"/>
      <c r="G22" s="55">
        <f t="shared" si="0"/>
        <v>0</v>
      </c>
      <c r="H22" s="59"/>
      <c r="I22" s="73">
        <f t="shared" si="1"/>
        <v>0</v>
      </c>
    </row>
    <row r="23" spans="1:9" ht="25.5">
      <c r="A23" s="9">
        <v>21</v>
      </c>
      <c r="B23" s="11" t="s">
        <v>46</v>
      </c>
      <c r="C23" s="9"/>
      <c r="D23" s="9" t="s">
        <v>10</v>
      </c>
      <c r="E23" s="10" t="s">
        <v>28</v>
      </c>
      <c r="F23" s="65"/>
      <c r="G23" s="55">
        <f t="shared" si="0"/>
        <v>0</v>
      </c>
      <c r="H23" s="59"/>
      <c r="I23" s="73">
        <f t="shared" si="1"/>
        <v>0</v>
      </c>
    </row>
    <row r="24" spans="1:9" ht="12.75">
      <c r="A24" s="9">
        <v>22</v>
      </c>
      <c r="B24" s="11" t="s">
        <v>47</v>
      </c>
      <c r="C24" s="9"/>
      <c r="D24" s="9" t="s">
        <v>10</v>
      </c>
      <c r="E24" s="10" t="s">
        <v>48</v>
      </c>
      <c r="F24" s="65"/>
      <c r="G24" s="55">
        <f t="shared" si="0"/>
        <v>0</v>
      </c>
      <c r="H24" s="59"/>
      <c r="I24" s="73">
        <f t="shared" si="1"/>
        <v>0</v>
      </c>
    </row>
    <row r="25" spans="1:9" ht="25.5">
      <c r="A25" s="9">
        <v>23</v>
      </c>
      <c r="B25" s="11" t="s">
        <v>49</v>
      </c>
      <c r="C25" s="9"/>
      <c r="D25" s="9" t="s">
        <v>10</v>
      </c>
      <c r="E25" s="10" t="s">
        <v>48</v>
      </c>
      <c r="F25" s="65"/>
      <c r="G25" s="55">
        <f t="shared" si="0"/>
        <v>0</v>
      </c>
      <c r="H25" s="59"/>
      <c r="I25" s="73">
        <f t="shared" si="1"/>
        <v>0</v>
      </c>
    </row>
    <row r="26" spans="1:9" s="3" customFormat="1" ht="12.75">
      <c r="A26" s="9">
        <v>24</v>
      </c>
      <c r="B26" s="11" t="s">
        <v>50</v>
      </c>
      <c r="C26" s="9"/>
      <c r="D26" s="9" t="s">
        <v>10</v>
      </c>
      <c r="E26" s="10" t="s">
        <v>48</v>
      </c>
      <c r="F26" s="65"/>
      <c r="G26" s="55">
        <f t="shared" si="0"/>
        <v>0</v>
      </c>
      <c r="H26" s="59"/>
      <c r="I26" s="73">
        <f t="shared" si="1"/>
        <v>0</v>
      </c>
    </row>
    <row r="27" spans="1:9" ht="25.5">
      <c r="A27" s="9">
        <v>25</v>
      </c>
      <c r="B27" s="11" t="s">
        <v>51</v>
      </c>
      <c r="C27" s="9"/>
      <c r="D27" s="9" t="s">
        <v>10</v>
      </c>
      <c r="E27" s="10" t="s">
        <v>31</v>
      </c>
      <c r="F27" s="65"/>
      <c r="G27" s="55">
        <f t="shared" si="0"/>
        <v>0</v>
      </c>
      <c r="H27" s="59"/>
      <c r="I27" s="73">
        <f t="shared" si="1"/>
        <v>0</v>
      </c>
    </row>
    <row r="28" spans="1:9" ht="12.75">
      <c r="A28" s="9">
        <v>26</v>
      </c>
      <c r="B28" s="11" t="s">
        <v>52</v>
      </c>
      <c r="C28" s="9"/>
      <c r="D28" s="9" t="s">
        <v>10</v>
      </c>
      <c r="E28" s="10" t="s">
        <v>28</v>
      </c>
      <c r="F28" s="65"/>
      <c r="G28" s="55">
        <f t="shared" si="0"/>
        <v>0</v>
      </c>
      <c r="H28" s="59"/>
      <c r="I28" s="73">
        <f t="shared" si="1"/>
        <v>0</v>
      </c>
    </row>
    <row r="29" spans="1:9" ht="12.75">
      <c r="A29" s="9">
        <v>27</v>
      </c>
      <c r="B29" s="11" t="s">
        <v>53</v>
      </c>
      <c r="C29" s="9"/>
      <c r="D29" s="9" t="s">
        <v>10</v>
      </c>
      <c r="E29" s="10" t="s">
        <v>31</v>
      </c>
      <c r="F29" s="65"/>
      <c r="G29" s="55">
        <f t="shared" si="0"/>
        <v>0</v>
      </c>
      <c r="H29" s="59"/>
      <c r="I29" s="73">
        <f t="shared" si="1"/>
        <v>0</v>
      </c>
    </row>
    <row r="30" spans="1:9" ht="25.5">
      <c r="A30" s="9">
        <v>28</v>
      </c>
      <c r="B30" s="11" t="s">
        <v>54</v>
      </c>
      <c r="C30" s="9"/>
      <c r="D30" s="9" t="s">
        <v>10</v>
      </c>
      <c r="E30" s="10" t="s">
        <v>48</v>
      </c>
      <c r="F30" s="65"/>
      <c r="G30" s="55">
        <f t="shared" si="0"/>
        <v>0</v>
      </c>
      <c r="H30" s="59"/>
      <c r="I30" s="73">
        <f t="shared" si="1"/>
        <v>0</v>
      </c>
    </row>
    <row r="31" spans="1:9" ht="25.5">
      <c r="A31" s="9">
        <v>29</v>
      </c>
      <c r="B31" s="11" t="s">
        <v>55</v>
      </c>
      <c r="C31" s="9"/>
      <c r="D31" s="9" t="s">
        <v>10</v>
      </c>
      <c r="E31" s="10" t="s">
        <v>15</v>
      </c>
      <c r="F31" s="65"/>
      <c r="G31" s="55">
        <f t="shared" si="0"/>
        <v>0</v>
      </c>
      <c r="H31" s="59"/>
      <c r="I31" s="73">
        <f t="shared" si="1"/>
        <v>0</v>
      </c>
    </row>
    <row r="32" spans="1:9" ht="25.5">
      <c r="A32" s="9">
        <v>30</v>
      </c>
      <c r="B32" s="11" t="s">
        <v>56</v>
      </c>
      <c r="C32" s="9"/>
      <c r="D32" s="9" t="s">
        <v>10</v>
      </c>
      <c r="E32" s="10" t="s">
        <v>19</v>
      </c>
      <c r="F32" s="65"/>
      <c r="G32" s="55">
        <f t="shared" si="0"/>
        <v>0</v>
      </c>
      <c r="H32" s="59"/>
      <c r="I32" s="73">
        <f t="shared" si="1"/>
        <v>0</v>
      </c>
    </row>
    <row r="33" spans="1:9" ht="12.75">
      <c r="A33" s="9">
        <v>31</v>
      </c>
      <c r="B33" s="11" t="s">
        <v>57</v>
      </c>
      <c r="C33" s="9"/>
      <c r="D33" s="9" t="s">
        <v>41</v>
      </c>
      <c r="E33" s="10" t="s">
        <v>19</v>
      </c>
      <c r="F33" s="65"/>
      <c r="G33" s="55">
        <f t="shared" si="0"/>
        <v>0</v>
      </c>
      <c r="H33" s="59"/>
      <c r="I33" s="73">
        <f t="shared" si="1"/>
        <v>0</v>
      </c>
    </row>
    <row r="34" spans="1:9" ht="12.75">
      <c r="A34" s="9">
        <v>32</v>
      </c>
      <c r="B34" s="11" t="s">
        <v>58</v>
      </c>
      <c r="C34" s="9"/>
      <c r="D34" s="9" t="s">
        <v>41</v>
      </c>
      <c r="E34" s="10" t="s">
        <v>31</v>
      </c>
      <c r="F34" s="65"/>
      <c r="G34" s="55">
        <f t="shared" si="0"/>
        <v>0</v>
      </c>
      <c r="H34" s="59"/>
      <c r="I34" s="73">
        <f t="shared" si="1"/>
        <v>0</v>
      </c>
    </row>
    <row r="35" spans="1:9" ht="12.75">
      <c r="A35" s="9">
        <v>33</v>
      </c>
      <c r="B35" s="11" t="s">
        <v>59</v>
      </c>
      <c r="C35" s="9"/>
      <c r="D35" s="9" t="s">
        <v>10</v>
      </c>
      <c r="E35" s="10" t="s">
        <v>60</v>
      </c>
      <c r="F35" s="65"/>
      <c r="G35" s="55">
        <f t="shared" si="0"/>
        <v>0</v>
      </c>
      <c r="H35" s="59"/>
      <c r="I35" s="73">
        <f t="shared" si="1"/>
        <v>0</v>
      </c>
    </row>
    <row r="36" spans="1:9" ht="25.5">
      <c r="A36" s="9">
        <v>34</v>
      </c>
      <c r="B36" s="11" t="s">
        <v>61</v>
      </c>
      <c r="C36" s="9"/>
      <c r="D36" s="9" t="s">
        <v>10</v>
      </c>
      <c r="E36" s="10" t="s">
        <v>15</v>
      </c>
      <c r="F36" s="65"/>
      <c r="G36" s="55">
        <f t="shared" si="0"/>
        <v>0</v>
      </c>
      <c r="H36" s="59"/>
      <c r="I36" s="73">
        <f t="shared" si="1"/>
        <v>0</v>
      </c>
    </row>
    <row r="37" spans="1:9" ht="12.75">
      <c r="A37" s="9">
        <v>35</v>
      </c>
      <c r="B37" s="11" t="s">
        <v>62</v>
      </c>
      <c r="C37" s="9"/>
      <c r="D37" s="9" t="s">
        <v>10</v>
      </c>
      <c r="E37" s="10" t="s">
        <v>26</v>
      </c>
      <c r="F37" s="65"/>
      <c r="G37" s="55">
        <f t="shared" si="0"/>
        <v>0</v>
      </c>
      <c r="H37" s="59"/>
      <c r="I37" s="73">
        <f t="shared" si="1"/>
        <v>0</v>
      </c>
    </row>
    <row r="38" spans="1:9" ht="12.75">
      <c r="A38" s="9">
        <v>36</v>
      </c>
      <c r="B38" s="11" t="s">
        <v>63</v>
      </c>
      <c r="C38" s="9"/>
      <c r="D38" s="9" t="s">
        <v>10</v>
      </c>
      <c r="E38" s="10" t="s">
        <v>48</v>
      </c>
      <c r="F38" s="65"/>
      <c r="G38" s="55">
        <f t="shared" si="0"/>
        <v>0</v>
      </c>
      <c r="H38" s="59"/>
      <c r="I38" s="73">
        <f t="shared" si="1"/>
        <v>0</v>
      </c>
    </row>
    <row r="39" spans="1:9" ht="12.75">
      <c r="A39" s="9">
        <v>37</v>
      </c>
      <c r="B39" s="11" t="s">
        <v>64</v>
      </c>
      <c r="C39" s="9"/>
      <c r="D39" s="9" t="s">
        <v>10</v>
      </c>
      <c r="E39" s="10" t="s">
        <v>65</v>
      </c>
      <c r="F39" s="65"/>
      <c r="G39" s="55">
        <f t="shared" si="0"/>
        <v>0</v>
      </c>
      <c r="H39" s="59"/>
      <c r="I39" s="73">
        <f t="shared" si="1"/>
        <v>0</v>
      </c>
    </row>
    <row r="40" spans="1:9" ht="25.5">
      <c r="A40" s="9">
        <v>38</v>
      </c>
      <c r="B40" s="11" t="s">
        <v>66</v>
      </c>
      <c r="C40" s="9"/>
      <c r="D40" s="9" t="s">
        <v>41</v>
      </c>
      <c r="E40" s="10" t="s">
        <v>67</v>
      </c>
      <c r="F40" s="65"/>
      <c r="G40" s="55">
        <f t="shared" si="0"/>
        <v>0</v>
      </c>
      <c r="H40" s="59"/>
      <c r="I40" s="73">
        <f t="shared" si="1"/>
        <v>0</v>
      </c>
    </row>
    <row r="41" spans="1:9" ht="25.5">
      <c r="A41" s="9">
        <v>39</v>
      </c>
      <c r="B41" s="11" t="s">
        <v>68</v>
      </c>
      <c r="C41" s="9"/>
      <c r="D41" s="9" t="s">
        <v>10</v>
      </c>
      <c r="E41" s="10" t="s">
        <v>69</v>
      </c>
      <c r="F41" s="65"/>
      <c r="G41" s="55">
        <f t="shared" si="0"/>
        <v>0</v>
      </c>
      <c r="H41" s="59"/>
      <c r="I41" s="73">
        <f t="shared" si="1"/>
        <v>0</v>
      </c>
    </row>
    <row r="42" spans="1:9" ht="12.75">
      <c r="A42" s="9">
        <v>40</v>
      </c>
      <c r="B42" s="11" t="s">
        <v>70</v>
      </c>
      <c r="C42" s="9"/>
      <c r="D42" s="9" t="s">
        <v>10</v>
      </c>
      <c r="E42" s="10" t="s">
        <v>15</v>
      </c>
      <c r="F42" s="65"/>
      <c r="G42" s="55">
        <f t="shared" si="0"/>
        <v>0</v>
      </c>
      <c r="H42" s="59"/>
      <c r="I42" s="73">
        <f t="shared" si="1"/>
        <v>0</v>
      </c>
    </row>
    <row r="43" spans="1:9" ht="12.75">
      <c r="A43" s="9">
        <v>41</v>
      </c>
      <c r="B43" s="11" t="s">
        <v>71</v>
      </c>
      <c r="C43" s="9"/>
      <c r="D43" s="9" t="s">
        <v>10</v>
      </c>
      <c r="E43" s="10" t="s">
        <v>48</v>
      </c>
      <c r="F43" s="65"/>
      <c r="G43" s="55">
        <f t="shared" si="0"/>
        <v>0</v>
      </c>
      <c r="H43" s="59"/>
      <c r="I43" s="73">
        <f t="shared" si="1"/>
        <v>0</v>
      </c>
    </row>
    <row r="44" spans="1:9" ht="12.75">
      <c r="A44" s="9">
        <v>42</v>
      </c>
      <c r="B44" s="11" t="s">
        <v>72</v>
      </c>
      <c r="C44" s="9"/>
      <c r="D44" s="9" t="s">
        <v>10</v>
      </c>
      <c r="E44" s="10" t="s">
        <v>31</v>
      </c>
      <c r="F44" s="65"/>
      <c r="G44" s="55">
        <f t="shared" si="0"/>
        <v>0</v>
      </c>
      <c r="H44" s="59"/>
      <c r="I44" s="73">
        <f t="shared" si="1"/>
        <v>0</v>
      </c>
    </row>
    <row r="45" spans="1:9" ht="63.75">
      <c r="A45" s="9">
        <v>43</v>
      </c>
      <c r="B45" s="6" t="s">
        <v>73</v>
      </c>
      <c r="C45" s="9"/>
      <c r="D45" s="9" t="s">
        <v>74</v>
      </c>
      <c r="E45" s="10" t="s">
        <v>33</v>
      </c>
      <c r="F45" s="65"/>
      <c r="G45" s="55">
        <f t="shared" si="0"/>
        <v>0</v>
      </c>
      <c r="H45" s="59"/>
      <c r="I45" s="73">
        <f t="shared" si="1"/>
        <v>0</v>
      </c>
    </row>
    <row r="46" spans="1:9" ht="25.5">
      <c r="A46" s="9">
        <v>44</v>
      </c>
      <c r="B46" s="11" t="s">
        <v>75</v>
      </c>
      <c r="C46" s="9"/>
      <c r="D46" s="9" t="s">
        <v>17</v>
      </c>
      <c r="E46" s="10" t="s">
        <v>48</v>
      </c>
      <c r="F46" s="65"/>
      <c r="G46" s="55">
        <f t="shared" si="0"/>
        <v>0</v>
      </c>
      <c r="H46" s="59"/>
      <c r="I46" s="73">
        <f t="shared" si="1"/>
        <v>0</v>
      </c>
    </row>
    <row r="47" spans="1:9" ht="38.25">
      <c r="A47" s="9">
        <v>45</v>
      </c>
      <c r="B47" s="11" t="s">
        <v>76</v>
      </c>
      <c r="C47" s="9"/>
      <c r="D47" s="9" t="s">
        <v>10</v>
      </c>
      <c r="E47" s="10" t="s">
        <v>48</v>
      </c>
      <c r="F47" s="65"/>
      <c r="G47" s="55">
        <f t="shared" si="0"/>
        <v>0</v>
      </c>
      <c r="H47" s="59"/>
      <c r="I47" s="73">
        <f t="shared" si="1"/>
        <v>0</v>
      </c>
    </row>
    <row r="48" spans="1:9" ht="12.75">
      <c r="A48" s="9">
        <v>46</v>
      </c>
      <c r="B48" s="11" t="s">
        <v>77</v>
      </c>
      <c r="C48" s="9"/>
      <c r="D48" s="9" t="s">
        <v>10</v>
      </c>
      <c r="E48" s="10" t="s">
        <v>78</v>
      </c>
      <c r="F48" s="65"/>
      <c r="G48" s="55">
        <f t="shared" si="0"/>
        <v>0</v>
      </c>
      <c r="H48" s="59"/>
      <c r="I48" s="73">
        <f t="shared" si="1"/>
        <v>0</v>
      </c>
    </row>
    <row r="49" spans="1:9" ht="89.25">
      <c r="A49" s="9">
        <v>47</v>
      </c>
      <c r="B49" s="6" t="s">
        <v>79</v>
      </c>
      <c r="C49" s="9"/>
      <c r="D49" s="9" t="s">
        <v>74</v>
      </c>
      <c r="E49" s="10" t="s">
        <v>80</v>
      </c>
      <c r="F49" s="65"/>
      <c r="G49" s="55">
        <f t="shared" si="0"/>
        <v>0</v>
      </c>
      <c r="H49" s="59"/>
      <c r="I49" s="73">
        <f t="shared" si="1"/>
        <v>0</v>
      </c>
    </row>
    <row r="50" spans="1:9" ht="76.5">
      <c r="A50" s="9">
        <v>48</v>
      </c>
      <c r="B50" s="6" t="s">
        <v>81</v>
      </c>
      <c r="C50" s="9"/>
      <c r="D50" s="9" t="s">
        <v>74</v>
      </c>
      <c r="E50" s="10" t="s">
        <v>69</v>
      </c>
      <c r="F50" s="65"/>
      <c r="G50" s="55">
        <f t="shared" si="0"/>
        <v>0</v>
      </c>
      <c r="H50" s="59"/>
      <c r="I50" s="73">
        <f t="shared" si="1"/>
        <v>0</v>
      </c>
    </row>
    <row r="51" spans="1:9" ht="25.5">
      <c r="A51" s="9">
        <v>49</v>
      </c>
      <c r="B51" s="11" t="s">
        <v>82</v>
      </c>
      <c r="C51" s="9"/>
      <c r="D51" s="9" t="s">
        <v>10</v>
      </c>
      <c r="E51" s="10" t="s">
        <v>33</v>
      </c>
      <c r="F51" s="65"/>
      <c r="G51" s="55">
        <f t="shared" si="0"/>
        <v>0</v>
      </c>
      <c r="H51" s="59"/>
      <c r="I51" s="73">
        <f t="shared" si="1"/>
        <v>0</v>
      </c>
    </row>
    <row r="52" spans="1:9" ht="25.5">
      <c r="A52" s="9">
        <v>50</v>
      </c>
      <c r="B52" s="11" t="s">
        <v>83</v>
      </c>
      <c r="C52" s="9"/>
      <c r="D52" s="9" t="s">
        <v>10</v>
      </c>
      <c r="E52" s="10" t="s">
        <v>69</v>
      </c>
      <c r="F52" s="65"/>
      <c r="G52" s="55">
        <f t="shared" si="0"/>
        <v>0</v>
      </c>
      <c r="H52" s="59"/>
      <c r="I52" s="73">
        <f t="shared" si="1"/>
        <v>0</v>
      </c>
    </row>
    <row r="53" spans="1:9" ht="12.75">
      <c r="A53" s="9">
        <v>51</v>
      </c>
      <c r="B53" s="11" t="s">
        <v>84</v>
      </c>
      <c r="C53" s="9"/>
      <c r="D53" s="9" t="s">
        <v>10</v>
      </c>
      <c r="E53" s="10" t="s">
        <v>28</v>
      </c>
      <c r="F53" s="65"/>
      <c r="G53" s="55">
        <f t="shared" si="0"/>
        <v>0</v>
      </c>
      <c r="H53" s="59"/>
      <c r="I53" s="73">
        <f t="shared" si="1"/>
        <v>0</v>
      </c>
    </row>
    <row r="54" spans="1:9" ht="12.75">
      <c r="A54" s="9">
        <v>52</v>
      </c>
      <c r="B54" s="11" t="s">
        <v>85</v>
      </c>
      <c r="C54" s="9"/>
      <c r="D54" s="9" t="s">
        <v>10</v>
      </c>
      <c r="E54" s="10" t="s">
        <v>48</v>
      </c>
      <c r="F54" s="65"/>
      <c r="G54" s="55">
        <f t="shared" si="0"/>
        <v>0</v>
      </c>
      <c r="H54" s="59"/>
      <c r="I54" s="73">
        <f t="shared" si="1"/>
        <v>0</v>
      </c>
    </row>
    <row r="55" spans="1:9" s="3" customFormat="1" ht="12.75">
      <c r="A55" s="9">
        <v>53</v>
      </c>
      <c r="B55" s="11" t="s">
        <v>86</v>
      </c>
      <c r="C55" s="9"/>
      <c r="D55" s="9" t="s">
        <v>10</v>
      </c>
      <c r="E55" s="10" t="s">
        <v>60</v>
      </c>
      <c r="F55" s="65"/>
      <c r="G55" s="55">
        <f t="shared" si="0"/>
        <v>0</v>
      </c>
      <c r="H55" s="59"/>
      <c r="I55" s="73">
        <f t="shared" si="1"/>
        <v>0</v>
      </c>
    </row>
    <row r="56" spans="1:9" ht="12.75">
      <c r="A56" s="9">
        <v>54</v>
      </c>
      <c r="B56" s="11" t="s">
        <v>87</v>
      </c>
      <c r="C56" s="9"/>
      <c r="D56" s="9" t="s">
        <v>10</v>
      </c>
      <c r="E56" s="10" t="s">
        <v>22</v>
      </c>
      <c r="F56" s="65"/>
      <c r="G56" s="55">
        <f t="shared" si="0"/>
        <v>0</v>
      </c>
      <c r="H56" s="59"/>
      <c r="I56" s="73">
        <f t="shared" si="1"/>
        <v>0</v>
      </c>
    </row>
    <row r="57" spans="1:9" ht="12.75">
      <c r="A57" s="9">
        <v>55</v>
      </c>
      <c r="B57" s="11" t="s">
        <v>88</v>
      </c>
      <c r="C57" s="9"/>
      <c r="D57" s="9" t="s">
        <v>10</v>
      </c>
      <c r="E57" s="10" t="s">
        <v>89</v>
      </c>
      <c r="F57" s="65"/>
      <c r="G57" s="55">
        <f t="shared" si="0"/>
        <v>0</v>
      </c>
      <c r="H57" s="59"/>
      <c r="I57" s="73">
        <f t="shared" si="1"/>
        <v>0</v>
      </c>
    </row>
    <row r="58" spans="1:9" ht="12.75">
      <c r="A58" s="9">
        <v>56</v>
      </c>
      <c r="B58" s="11" t="s">
        <v>90</v>
      </c>
      <c r="C58" s="9"/>
      <c r="D58" s="9" t="s">
        <v>10</v>
      </c>
      <c r="E58" s="10" t="s">
        <v>26</v>
      </c>
      <c r="F58" s="65"/>
      <c r="G58" s="55">
        <f t="shared" si="0"/>
        <v>0</v>
      </c>
      <c r="H58" s="59"/>
      <c r="I58" s="73">
        <f t="shared" si="1"/>
        <v>0</v>
      </c>
    </row>
    <row r="59" spans="1:9" ht="12.75">
      <c r="A59" s="9">
        <v>57</v>
      </c>
      <c r="B59" s="11" t="s">
        <v>91</v>
      </c>
      <c r="C59" s="9"/>
      <c r="D59" s="9" t="s">
        <v>10</v>
      </c>
      <c r="E59" s="10" t="s">
        <v>48</v>
      </c>
      <c r="F59" s="65"/>
      <c r="G59" s="55">
        <f t="shared" si="0"/>
        <v>0</v>
      </c>
      <c r="H59" s="59"/>
      <c r="I59" s="73">
        <f t="shared" si="1"/>
        <v>0</v>
      </c>
    </row>
    <row r="60" spans="1:9" ht="12.75">
      <c r="A60" s="9">
        <v>58</v>
      </c>
      <c r="B60" s="11" t="s">
        <v>92</v>
      </c>
      <c r="C60" s="9"/>
      <c r="D60" s="9" t="s">
        <v>74</v>
      </c>
      <c r="E60" s="10" t="s">
        <v>15</v>
      </c>
      <c r="F60" s="65"/>
      <c r="G60" s="55">
        <f t="shared" si="0"/>
        <v>0</v>
      </c>
      <c r="H60" s="59"/>
      <c r="I60" s="73">
        <f t="shared" si="1"/>
        <v>0</v>
      </c>
    </row>
    <row r="61" spans="1:9" ht="12.75">
      <c r="A61" s="9">
        <v>59</v>
      </c>
      <c r="B61" s="11" t="s">
        <v>93</v>
      </c>
      <c r="C61" s="9"/>
      <c r="D61" s="9" t="s">
        <v>10</v>
      </c>
      <c r="E61" s="10" t="s">
        <v>19</v>
      </c>
      <c r="F61" s="65"/>
      <c r="G61" s="55">
        <f t="shared" si="0"/>
        <v>0</v>
      </c>
      <c r="H61" s="59"/>
      <c r="I61" s="73">
        <f t="shared" si="1"/>
        <v>0</v>
      </c>
    </row>
    <row r="62" spans="1:9" ht="12.75">
      <c r="A62" s="9">
        <v>60</v>
      </c>
      <c r="B62" s="11" t="s">
        <v>94</v>
      </c>
      <c r="C62" s="9"/>
      <c r="D62" s="9" t="s">
        <v>10</v>
      </c>
      <c r="E62" s="10" t="s">
        <v>95</v>
      </c>
      <c r="F62" s="65"/>
      <c r="G62" s="55">
        <f t="shared" si="0"/>
        <v>0</v>
      </c>
      <c r="H62" s="59"/>
      <c r="I62" s="73">
        <f t="shared" si="1"/>
        <v>0</v>
      </c>
    </row>
    <row r="63" spans="1:9" ht="12.75">
      <c r="A63" s="9">
        <v>61</v>
      </c>
      <c r="B63" s="12" t="s">
        <v>96</v>
      </c>
      <c r="C63" s="9"/>
      <c r="D63" s="9" t="s">
        <v>10</v>
      </c>
      <c r="E63" s="10" t="s">
        <v>31</v>
      </c>
      <c r="F63" s="65"/>
      <c r="G63" s="55">
        <f t="shared" si="0"/>
        <v>0</v>
      </c>
      <c r="H63" s="59"/>
      <c r="I63" s="73">
        <f t="shared" si="1"/>
        <v>0</v>
      </c>
    </row>
    <row r="64" spans="1:9" ht="12.75">
      <c r="A64" s="9">
        <v>62</v>
      </c>
      <c r="B64" s="12" t="s">
        <v>97</v>
      </c>
      <c r="C64" s="9"/>
      <c r="D64" s="9" t="s">
        <v>10</v>
      </c>
      <c r="E64" s="10" t="s">
        <v>15</v>
      </c>
      <c r="F64" s="65"/>
      <c r="G64" s="55">
        <f t="shared" si="0"/>
        <v>0</v>
      </c>
      <c r="H64" s="59"/>
      <c r="I64" s="73">
        <f t="shared" si="1"/>
        <v>0</v>
      </c>
    </row>
    <row r="65" spans="1:9" ht="12.75">
      <c r="A65" s="9">
        <v>63</v>
      </c>
      <c r="B65" s="12" t="s">
        <v>98</v>
      </c>
      <c r="C65" s="9"/>
      <c r="D65" s="9" t="s">
        <v>17</v>
      </c>
      <c r="E65" s="10" t="s">
        <v>19</v>
      </c>
      <c r="F65" s="65"/>
      <c r="G65" s="55">
        <f t="shared" si="0"/>
        <v>0</v>
      </c>
      <c r="H65" s="59"/>
      <c r="I65" s="73">
        <f t="shared" si="1"/>
        <v>0</v>
      </c>
    </row>
    <row r="66" spans="1:9" ht="12.75">
      <c r="A66" s="87" t="s">
        <v>12</v>
      </c>
      <c r="B66" s="88"/>
      <c r="C66" s="88"/>
      <c r="D66" s="88"/>
      <c r="E66" s="88"/>
      <c r="F66" s="89"/>
      <c r="G66" s="68">
        <f>SUM(G3:G65)</f>
        <v>0</v>
      </c>
      <c r="H66" s="70"/>
      <c r="I66" s="74">
        <f t="shared" si="1"/>
        <v>0</v>
      </c>
    </row>
    <row r="67" spans="1:5" ht="12.75">
      <c r="A67" s="38" t="s">
        <v>157</v>
      </c>
      <c r="B67" s="39"/>
      <c r="C67" s="39"/>
      <c r="D67" s="39"/>
      <c r="E67" s="39"/>
    </row>
    <row r="71" ht="12.75">
      <c r="F71" s="92" t="s">
        <v>160</v>
      </c>
    </row>
    <row r="72" ht="12.75">
      <c r="F72" s="93" t="s">
        <v>161</v>
      </c>
    </row>
    <row r="80" ht="52.5" customHeight="1"/>
  </sheetData>
  <sheetProtection selectLockedCells="1" selectUnlockedCells="1"/>
  <mergeCells count="1">
    <mergeCell ref="A66:F66"/>
  </mergeCells>
  <printOptions/>
  <pageMargins left="0.8267716535433072" right="0.6692913385826772" top="1.0729166666666667" bottom="0.4330708661417323" header="0.5118110236220472" footer="0.5118110236220472"/>
  <pageSetup horizontalDpi="600" verticalDpi="600" orientation="landscape" paperSize="9" r:id="rId1"/>
  <headerFooter alignWithMargins="0">
    <oddHeader>&amp;LPRZETARG NIEOGRANICZONY NR 19/PN/19 NA DOSTAWY LEKÓW I MATERIAŁÓW OPATRUNKOWYCH
ZAŁĄCZNIK NR 1 A SZCZEGÓŁOWY FORMULARZ OFERTOWO CENOWY
&amp;"Arial,Pogrubiony"PAKIET NR 2</oddHeader>
  </headerFooter>
  <ignoredErrors>
    <ignoredError sqref="E3:E65" numberStoredAsText="1"/>
  </ignoredErrors>
</worksheet>
</file>

<file path=xl/worksheets/sheet3.xml><?xml version="1.0" encoding="utf-8"?>
<worksheet xmlns="http://schemas.openxmlformats.org/spreadsheetml/2006/main" xmlns:r="http://schemas.openxmlformats.org/officeDocument/2006/relationships">
  <dimension ref="A1:I14"/>
  <sheetViews>
    <sheetView view="pageLayout" workbookViewId="0" topLeftCell="A1">
      <selection activeCell="F13" sqref="F13:F14"/>
    </sheetView>
  </sheetViews>
  <sheetFormatPr defaultColWidth="11.57421875" defaultRowHeight="12.75"/>
  <cols>
    <col min="1" max="1" width="3.8515625" style="2" customWidth="1"/>
    <col min="2" max="2" width="50.8515625" style="4" customWidth="1"/>
    <col min="3" max="3" width="13.7109375" style="4" customWidth="1"/>
    <col min="4" max="4" width="4.7109375" style="4" customWidth="1"/>
    <col min="5" max="5" width="7.421875" style="2" customWidth="1"/>
    <col min="6" max="6" width="11.28125" style="76" customWidth="1"/>
    <col min="7" max="7" width="16.28125" style="79" customWidth="1"/>
    <col min="8" max="8" width="9.00390625" style="81" customWidth="1"/>
    <col min="9" max="9" width="12.7109375" style="79" customWidth="1"/>
    <col min="10" max="16384" width="11.57421875" style="4" customWidth="1"/>
  </cols>
  <sheetData>
    <row r="1" spans="1:9" ht="38.25">
      <c r="A1" s="15" t="s">
        <v>0</v>
      </c>
      <c r="B1" s="15" t="s">
        <v>1</v>
      </c>
      <c r="C1" s="15" t="s">
        <v>2</v>
      </c>
      <c r="D1" s="15" t="s">
        <v>3</v>
      </c>
      <c r="E1" s="16" t="s">
        <v>4</v>
      </c>
      <c r="F1" s="51" t="s">
        <v>99</v>
      </c>
      <c r="G1" s="54" t="s">
        <v>6</v>
      </c>
      <c r="H1" s="58" t="s">
        <v>7</v>
      </c>
      <c r="I1" s="62" t="s">
        <v>8</v>
      </c>
    </row>
    <row r="2" spans="1:9" ht="12.75">
      <c r="A2" s="15" t="s">
        <v>118</v>
      </c>
      <c r="B2" s="15" t="s">
        <v>119</v>
      </c>
      <c r="C2" s="15" t="s">
        <v>120</v>
      </c>
      <c r="D2" s="15" t="s">
        <v>121</v>
      </c>
      <c r="E2" s="15" t="s">
        <v>122</v>
      </c>
      <c r="F2" s="15" t="s">
        <v>123</v>
      </c>
      <c r="G2" s="15" t="s">
        <v>124</v>
      </c>
      <c r="H2" s="15" t="s">
        <v>125</v>
      </c>
      <c r="I2" s="15" t="s">
        <v>126</v>
      </c>
    </row>
    <row r="3" spans="1:9" ht="25.5">
      <c r="A3" s="5">
        <v>1</v>
      </c>
      <c r="B3" s="12" t="s">
        <v>100</v>
      </c>
      <c r="C3" s="7"/>
      <c r="D3" s="8" t="s">
        <v>101</v>
      </c>
      <c r="E3" s="13">
        <v>60</v>
      </c>
      <c r="F3" s="75"/>
      <c r="G3" s="77">
        <f>E3*F3</f>
        <v>0</v>
      </c>
      <c r="H3" s="59"/>
      <c r="I3" s="82">
        <f>G3*H3+G3</f>
        <v>0</v>
      </c>
    </row>
    <row r="4" spans="1:9" ht="25.5">
      <c r="A4" s="5">
        <v>2</v>
      </c>
      <c r="B4" s="12" t="s">
        <v>102</v>
      </c>
      <c r="C4" s="7"/>
      <c r="D4" s="8" t="s">
        <v>101</v>
      </c>
      <c r="E4" s="13">
        <v>10</v>
      </c>
      <c r="F4" s="75"/>
      <c r="G4" s="77">
        <f>E4*F4</f>
        <v>0</v>
      </c>
      <c r="H4" s="59"/>
      <c r="I4" s="82">
        <f>G4*H4+G4</f>
        <v>0</v>
      </c>
    </row>
    <row r="5" spans="1:9" ht="25.5">
      <c r="A5" s="5">
        <v>3</v>
      </c>
      <c r="B5" s="12" t="s">
        <v>103</v>
      </c>
      <c r="C5" s="7"/>
      <c r="D5" s="8" t="s">
        <v>101</v>
      </c>
      <c r="E5" s="13">
        <v>60</v>
      </c>
      <c r="F5" s="75"/>
      <c r="G5" s="77">
        <f>E5*F5</f>
        <v>0</v>
      </c>
      <c r="H5" s="59"/>
      <c r="I5" s="82">
        <f>G5*H5+G5</f>
        <v>0</v>
      </c>
    </row>
    <row r="6" spans="1:9" ht="12.75">
      <c r="A6" s="87" t="s">
        <v>12</v>
      </c>
      <c r="B6" s="88"/>
      <c r="C6" s="88"/>
      <c r="D6" s="88"/>
      <c r="E6" s="88"/>
      <c r="F6" s="89"/>
      <c r="G6" s="78">
        <f>SUM(G3:G5)</f>
        <v>0</v>
      </c>
      <c r="H6" s="80"/>
      <c r="I6" s="83">
        <f>SUM(I3:I5)</f>
        <v>0</v>
      </c>
    </row>
    <row r="7" spans="1:5" ht="12.75">
      <c r="A7" s="38" t="s">
        <v>157</v>
      </c>
      <c r="B7" s="39"/>
      <c r="C7" s="39"/>
      <c r="D7" s="39"/>
      <c r="E7" s="39"/>
    </row>
    <row r="13" ht="12.75">
      <c r="F13" s="92" t="s">
        <v>160</v>
      </c>
    </row>
    <row r="14" ht="12.75">
      <c r="F14" s="93" t="s">
        <v>161</v>
      </c>
    </row>
    <row r="20" ht="52.5" customHeight="1"/>
  </sheetData>
  <sheetProtection selectLockedCells="1" selectUnlockedCells="1"/>
  <mergeCells count="1">
    <mergeCell ref="A6:F6"/>
  </mergeCells>
  <printOptions/>
  <pageMargins left="0.8267716535433072" right="0.6692913385826772" top="1.1666666666666667" bottom="0.4330708661417323" header="0.5118110236220472" footer="0.5118110236220472"/>
  <pageSetup horizontalDpi="600" verticalDpi="600" orientation="landscape" paperSize="9" r:id="rId1"/>
  <headerFooter alignWithMargins="0">
    <oddHeader>&amp;LPRZETARG NIEOGRANICZONY NR 19/PN/19 NA DOSTAWY LEKÓW I MATERIAŁÓW OPATRUNKOWYCH
ZAŁĄCZNIK NR 1 A SZCZEGÓŁOWY FORMULARZ OFERTOWO CENOWY
&amp;"Arial,Pogrubiony"PAKIET NR 3</oddHeader>
  </headerFooter>
</worksheet>
</file>

<file path=xl/worksheets/sheet4.xml><?xml version="1.0" encoding="utf-8"?>
<worksheet xmlns="http://schemas.openxmlformats.org/spreadsheetml/2006/main" xmlns:r="http://schemas.openxmlformats.org/officeDocument/2006/relationships">
  <dimension ref="A1:I13"/>
  <sheetViews>
    <sheetView view="pageLayout" workbookViewId="0" topLeftCell="A1">
      <selection activeCell="F12" sqref="F12:F13"/>
    </sheetView>
  </sheetViews>
  <sheetFormatPr defaultColWidth="11.57421875" defaultRowHeight="12.75"/>
  <cols>
    <col min="1" max="1" width="3.8515625" style="4" customWidth="1"/>
    <col min="2" max="2" width="50.8515625" style="4" customWidth="1"/>
    <col min="3" max="3" width="17.00390625" style="4" customWidth="1"/>
    <col min="4" max="4" width="4.7109375" style="2" customWidth="1"/>
    <col min="5" max="5" width="5.57421875" style="2" customWidth="1"/>
    <col min="6" max="6" width="11.28125" style="79" customWidth="1"/>
    <col min="7" max="7" width="16.28125" style="79" customWidth="1"/>
    <col min="8" max="8" width="9.00390625" style="81" customWidth="1"/>
    <col min="9" max="9" width="11.57421875" style="79" customWidth="1"/>
    <col min="10" max="16384" width="11.57421875" style="4" customWidth="1"/>
  </cols>
  <sheetData>
    <row r="1" spans="1:9" ht="38.25">
      <c r="A1" s="14" t="s">
        <v>0</v>
      </c>
      <c r="B1" s="15" t="s">
        <v>1</v>
      </c>
      <c r="C1" s="15" t="s">
        <v>2</v>
      </c>
      <c r="D1" s="15" t="s">
        <v>3</v>
      </c>
      <c r="E1" s="16" t="s">
        <v>4</v>
      </c>
      <c r="F1" s="84" t="s">
        <v>99</v>
      </c>
      <c r="G1" s="54" t="s">
        <v>6</v>
      </c>
      <c r="H1" s="58" t="s">
        <v>7</v>
      </c>
      <c r="I1" s="62" t="s">
        <v>8</v>
      </c>
    </row>
    <row r="2" spans="1:9" ht="12.75">
      <c r="A2" s="15" t="s">
        <v>118</v>
      </c>
      <c r="B2" s="15" t="s">
        <v>119</v>
      </c>
      <c r="C2" s="15" t="s">
        <v>120</v>
      </c>
      <c r="D2" s="15" t="s">
        <v>121</v>
      </c>
      <c r="E2" s="15" t="s">
        <v>122</v>
      </c>
      <c r="F2" s="15" t="s">
        <v>123</v>
      </c>
      <c r="G2" s="15" t="s">
        <v>124</v>
      </c>
      <c r="H2" s="15" t="s">
        <v>125</v>
      </c>
      <c r="I2" s="15" t="s">
        <v>126</v>
      </c>
    </row>
    <row r="3" spans="1:9" ht="25.5">
      <c r="A3" s="14">
        <v>1</v>
      </c>
      <c r="B3" s="17" t="s">
        <v>104</v>
      </c>
      <c r="C3" s="15"/>
      <c r="D3" s="9" t="s">
        <v>10</v>
      </c>
      <c r="E3" s="10" t="s">
        <v>33</v>
      </c>
      <c r="F3" s="85"/>
      <c r="G3" s="55">
        <f>E3*F3</f>
        <v>0</v>
      </c>
      <c r="H3" s="59"/>
      <c r="I3" s="73">
        <f>G3*H3+G3</f>
        <v>0</v>
      </c>
    </row>
    <row r="4" spans="1:9" ht="25.5">
      <c r="A4" s="14">
        <v>2</v>
      </c>
      <c r="B4" s="17" t="s">
        <v>105</v>
      </c>
      <c r="C4" s="15"/>
      <c r="D4" s="9" t="s">
        <v>10</v>
      </c>
      <c r="E4" s="10" t="s">
        <v>19</v>
      </c>
      <c r="F4" s="85"/>
      <c r="G4" s="55">
        <f>E4*F4</f>
        <v>0</v>
      </c>
      <c r="H4" s="59"/>
      <c r="I4" s="73">
        <f>G4*H4+G4</f>
        <v>0</v>
      </c>
    </row>
    <row r="5" spans="1:9" ht="12.75">
      <c r="A5" s="87" t="s">
        <v>12</v>
      </c>
      <c r="B5" s="88"/>
      <c r="C5" s="88"/>
      <c r="D5" s="88"/>
      <c r="E5" s="88"/>
      <c r="F5" s="89"/>
      <c r="G5" s="78">
        <f>SUM(G3:G4)</f>
        <v>0</v>
      </c>
      <c r="H5" s="80"/>
      <c r="I5" s="83">
        <f>SUM(I3:I4)</f>
        <v>0</v>
      </c>
    </row>
    <row r="6" spans="1:5" ht="12.75">
      <c r="A6" s="38" t="s">
        <v>157</v>
      </c>
      <c r="B6" s="39"/>
      <c r="C6" s="39"/>
      <c r="D6" s="39"/>
      <c r="E6" s="39"/>
    </row>
    <row r="12" ht="12.75">
      <c r="F12" s="92" t="s">
        <v>160</v>
      </c>
    </row>
    <row r="13" ht="12.75">
      <c r="F13" s="93" t="s">
        <v>161</v>
      </c>
    </row>
    <row r="19" ht="52.5" customHeight="1"/>
  </sheetData>
  <sheetProtection selectLockedCells="1" selectUnlockedCells="1"/>
  <mergeCells count="1">
    <mergeCell ref="A5:F5"/>
  </mergeCells>
  <printOptions/>
  <pageMargins left="0.8267716535433072" right="0.6692913385826772" top="1.1875" bottom="0.4330708661417323" header="0.5118110236220472" footer="0.5118110236220472"/>
  <pageSetup horizontalDpi="600" verticalDpi="600" orientation="landscape" paperSize="9" r:id="rId1"/>
  <headerFooter alignWithMargins="0">
    <oddHeader>&amp;LPRZETARG NIEOGRANICZONY NR 19/PN/19 NA DOSTAWY LEKÓW I MATERIAŁÓW OPATRUNKOWYCH
ZAŁĄCZNIK NR 1 A SZCZEGÓŁOWY FORMULARZ OFERTOWO CENOWY
&amp;"Arial,Pogrubiony"PAKIET NR 4&amp;RStrona &amp;P</oddHeader>
  </headerFooter>
  <ignoredErrors>
    <ignoredError sqref="E3:E4" numberStoredAsText="1"/>
  </ignoredErrors>
</worksheet>
</file>

<file path=xl/worksheets/sheet5.xml><?xml version="1.0" encoding="utf-8"?>
<worksheet xmlns="http://schemas.openxmlformats.org/spreadsheetml/2006/main" xmlns:r="http://schemas.openxmlformats.org/officeDocument/2006/relationships">
  <dimension ref="A1:I20"/>
  <sheetViews>
    <sheetView view="pageLayout" workbookViewId="0" topLeftCell="A1">
      <selection activeCell="F19" sqref="F19:F20"/>
    </sheetView>
  </sheetViews>
  <sheetFormatPr defaultColWidth="11.57421875" defaultRowHeight="12.75"/>
  <cols>
    <col min="1" max="1" width="3.8515625" style="4" customWidth="1"/>
    <col min="2" max="2" width="50.8515625" style="4" customWidth="1"/>
    <col min="3" max="3" width="17.00390625" style="4" customWidth="1"/>
    <col min="4" max="4" width="4.7109375" style="2" customWidth="1"/>
    <col min="5" max="5" width="5.57421875" style="2" customWidth="1"/>
    <col min="6" max="6" width="11.28125" style="76" customWidth="1"/>
    <col min="7" max="7" width="16.28125" style="79" customWidth="1"/>
    <col min="8" max="8" width="9.00390625" style="81" customWidth="1"/>
    <col min="9" max="9" width="11.57421875" style="79" customWidth="1"/>
    <col min="10" max="16384" width="11.57421875" style="4" customWidth="1"/>
  </cols>
  <sheetData>
    <row r="1" spans="1:9" ht="38.25">
      <c r="A1" s="14" t="s">
        <v>0</v>
      </c>
      <c r="B1" s="15" t="s">
        <v>1</v>
      </c>
      <c r="C1" s="15" t="s">
        <v>2</v>
      </c>
      <c r="D1" s="15" t="s">
        <v>3</v>
      </c>
      <c r="E1" s="16" t="s">
        <v>4</v>
      </c>
      <c r="F1" s="51" t="s">
        <v>99</v>
      </c>
      <c r="G1" s="54" t="s">
        <v>6</v>
      </c>
      <c r="H1" s="58" t="s">
        <v>7</v>
      </c>
      <c r="I1" s="62" t="s">
        <v>8</v>
      </c>
    </row>
    <row r="2" spans="1:9" ht="12.75">
      <c r="A2" s="15" t="s">
        <v>118</v>
      </c>
      <c r="B2" s="15" t="s">
        <v>119</v>
      </c>
      <c r="C2" s="15" t="s">
        <v>120</v>
      </c>
      <c r="D2" s="15" t="s">
        <v>121</v>
      </c>
      <c r="E2" s="15" t="s">
        <v>122</v>
      </c>
      <c r="F2" s="15" t="s">
        <v>123</v>
      </c>
      <c r="G2" s="15" t="s">
        <v>124</v>
      </c>
      <c r="H2" s="15" t="s">
        <v>125</v>
      </c>
      <c r="I2" s="15" t="s">
        <v>126</v>
      </c>
    </row>
    <row r="3" spans="1:9" ht="18" customHeight="1">
      <c r="A3" s="14">
        <v>1</v>
      </c>
      <c r="B3" s="17" t="s">
        <v>106</v>
      </c>
      <c r="C3" s="15"/>
      <c r="D3" s="9" t="s">
        <v>10</v>
      </c>
      <c r="E3" s="10" t="s">
        <v>33</v>
      </c>
      <c r="F3" s="65"/>
      <c r="G3" s="55">
        <f aca="true" t="shared" si="0" ref="G3:G8">E3*F3</f>
        <v>0</v>
      </c>
      <c r="H3" s="58"/>
      <c r="I3" s="73">
        <f>G3*H3+G3</f>
        <v>0</v>
      </c>
    </row>
    <row r="4" spans="1:9" ht="25.5">
      <c r="A4" s="14">
        <v>2</v>
      </c>
      <c r="B4" s="17" t="s">
        <v>107</v>
      </c>
      <c r="C4" s="15"/>
      <c r="D4" s="9" t="s">
        <v>10</v>
      </c>
      <c r="E4" s="10" t="s">
        <v>108</v>
      </c>
      <c r="F4" s="65"/>
      <c r="G4" s="55">
        <f t="shared" si="0"/>
        <v>0</v>
      </c>
      <c r="H4" s="58"/>
      <c r="I4" s="73">
        <f aca="true" t="shared" si="1" ref="I4:I9">G4*H4+G4</f>
        <v>0</v>
      </c>
    </row>
    <row r="5" spans="1:9" ht="25.5">
      <c r="A5" s="14">
        <v>3</v>
      </c>
      <c r="B5" s="17" t="s">
        <v>109</v>
      </c>
      <c r="C5" s="15"/>
      <c r="D5" s="9" t="s">
        <v>41</v>
      </c>
      <c r="E5" s="10" t="s">
        <v>110</v>
      </c>
      <c r="F5" s="65"/>
      <c r="G5" s="55">
        <f t="shared" si="0"/>
        <v>0</v>
      </c>
      <c r="H5" s="58"/>
      <c r="I5" s="73">
        <f t="shared" si="1"/>
        <v>0</v>
      </c>
    </row>
    <row r="6" spans="1:9" ht="12.75">
      <c r="A6" s="14">
        <v>4</v>
      </c>
      <c r="B6" s="17" t="s">
        <v>111</v>
      </c>
      <c r="C6" s="15"/>
      <c r="D6" s="9" t="s">
        <v>10</v>
      </c>
      <c r="E6" s="10" t="s">
        <v>112</v>
      </c>
      <c r="F6" s="65"/>
      <c r="G6" s="55">
        <f t="shared" si="0"/>
        <v>0</v>
      </c>
      <c r="H6" s="58"/>
      <c r="I6" s="73">
        <f t="shared" si="1"/>
        <v>0</v>
      </c>
    </row>
    <row r="7" spans="1:9" ht="15.75" customHeight="1">
      <c r="A7" s="14">
        <v>5</v>
      </c>
      <c r="B7" s="17" t="s">
        <v>113</v>
      </c>
      <c r="C7" s="15"/>
      <c r="D7" s="9" t="s">
        <v>10</v>
      </c>
      <c r="E7" s="10" t="s">
        <v>69</v>
      </c>
      <c r="F7" s="65"/>
      <c r="G7" s="55">
        <f t="shared" si="0"/>
        <v>0</v>
      </c>
      <c r="H7" s="58"/>
      <c r="I7" s="73">
        <f t="shared" si="1"/>
        <v>0</v>
      </c>
    </row>
    <row r="8" spans="1:9" ht="25.5">
      <c r="A8" s="14">
        <v>6</v>
      </c>
      <c r="B8" s="18" t="s">
        <v>114</v>
      </c>
      <c r="C8" s="7"/>
      <c r="D8" s="9" t="s">
        <v>10</v>
      </c>
      <c r="E8" s="13">
        <v>10</v>
      </c>
      <c r="F8" s="86"/>
      <c r="G8" s="55">
        <f t="shared" si="0"/>
        <v>0</v>
      </c>
      <c r="H8" s="58"/>
      <c r="I8" s="73">
        <f t="shared" si="1"/>
        <v>0</v>
      </c>
    </row>
    <row r="9" spans="1:9" ht="12.75">
      <c r="A9" s="87" t="s">
        <v>12</v>
      </c>
      <c r="B9" s="88"/>
      <c r="C9" s="88"/>
      <c r="D9" s="88"/>
      <c r="E9" s="88"/>
      <c r="F9" s="89"/>
      <c r="G9" s="78">
        <f>SUM(G3:G8)</f>
        <v>0</v>
      </c>
      <c r="H9" s="80"/>
      <c r="I9" s="83">
        <f t="shared" si="1"/>
        <v>0</v>
      </c>
    </row>
    <row r="10" spans="1:5" ht="12.75">
      <c r="A10" s="38" t="s">
        <v>157</v>
      </c>
      <c r="B10" s="39"/>
      <c r="C10" s="39"/>
      <c r="D10" s="39"/>
      <c r="E10" s="39"/>
    </row>
    <row r="19" ht="12.75">
      <c r="F19" s="92" t="s">
        <v>160</v>
      </c>
    </row>
    <row r="20" ht="12.75">
      <c r="F20" s="93" t="s">
        <v>161</v>
      </c>
    </row>
    <row r="23" ht="52.5" customHeight="1"/>
  </sheetData>
  <sheetProtection selectLockedCells="1" selectUnlockedCells="1"/>
  <mergeCells count="1">
    <mergeCell ref="A9:F9"/>
  </mergeCells>
  <printOptions/>
  <pageMargins left="0.8152777777777778" right="0.6791666666666667" top="1.1979166666666667" bottom="0.4215277777777778" header="0.5118055555555555" footer="0.5118055555555555"/>
  <pageSetup horizontalDpi="600" verticalDpi="600" orientation="landscape" paperSize="9" r:id="rId1"/>
  <headerFooter alignWithMargins="0">
    <oddHeader>&amp;LPRZETARG NIEOGRANICZONY NR 19/PN/19 NA DOSTAWY LEKÓW I MATERIAŁÓW OPATRUNKOWYCH
ZAŁĄCZNIK NR 1 A SZCZEGÓŁOWY FORMULARZ OFERTOWO CENOWY
&amp;"Arial,Pogrubiony"PAKIET NR 5</oddHeader>
  </headerFooter>
  <ignoredErrors>
    <ignoredError sqref="E3:E8" numberStoredAsText="1"/>
  </ignoredErrors>
</worksheet>
</file>

<file path=xl/worksheets/sheet6.xml><?xml version="1.0" encoding="utf-8"?>
<worksheet xmlns="http://schemas.openxmlformats.org/spreadsheetml/2006/main" xmlns:r="http://schemas.openxmlformats.org/officeDocument/2006/relationships">
  <dimension ref="A1:I34"/>
  <sheetViews>
    <sheetView tabSelected="1" view="pageLayout" workbookViewId="0" topLeftCell="A23">
      <selection activeCell="I26" sqref="I26"/>
    </sheetView>
  </sheetViews>
  <sheetFormatPr defaultColWidth="9.140625" defaultRowHeight="12.75"/>
  <cols>
    <col min="1" max="1" width="5.28125" style="0" customWidth="1"/>
    <col min="2" max="2" width="65.140625" style="0" customWidth="1"/>
    <col min="3" max="3" width="17.28125" style="0" customWidth="1"/>
    <col min="4" max="5" width="7.140625" style="0" customWidth="1"/>
    <col min="6" max="6" width="11.421875" style="0" customWidth="1"/>
    <col min="7" max="7" width="11.7109375" style="0" customWidth="1"/>
    <col min="9" max="9" width="15.8515625" style="0" customWidth="1"/>
  </cols>
  <sheetData>
    <row r="1" spans="1:9" ht="48" customHeight="1">
      <c r="A1" s="43" t="s">
        <v>0</v>
      </c>
      <c r="B1" s="26" t="s">
        <v>115</v>
      </c>
      <c r="C1" s="26" t="s">
        <v>116</v>
      </c>
      <c r="D1" s="26" t="s">
        <v>3</v>
      </c>
      <c r="E1" s="44" t="s">
        <v>4</v>
      </c>
      <c r="F1" s="45" t="s">
        <v>117</v>
      </c>
      <c r="G1" s="26" t="s">
        <v>6</v>
      </c>
      <c r="H1" s="46" t="s">
        <v>7</v>
      </c>
      <c r="I1" s="47" t="s">
        <v>8</v>
      </c>
    </row>
    <row r="2" spans="1:9" ht="12.75">
      <c r="A2" s="19" t="s">
        <v>118</v>
      </c>
      <c r="B2" s="19" t="s">
        <v>119</v>
      </c>
      <c r="C2" s="19" t="s">
        <v>120</v>
      </c>
      <c r="D2" s="19" t="s">
        <v>121</v>
      </c>
      <c r="E2" s="20" t="s">
        <v>122</v>
      </c>
      <c r="F2" s="21" t="s">
        <v>123</v>
      </c>
      <c r="G2" s="19" t="s">
        <v>124</v>
      </c>
      <c r="H2" s="22" t="s">
        <v>125</v>
      </c>
      <c r="I2" s="23" t="s">
        <v>126</v>
      </c>
    </row>
    <row r="3" spans="1:9" ht="92.25" customHeight="1">
      <c r="A3" s="24">
        <v>1</v>
      </c>
      <c r="B3" s="48" t="s">
        <v>127</v>
      </c>
      <c r="C3" s="19"/>
      <c r="D3" s="26" t="s">
        <v>128</v>
      </c>
      <c r="E3" s="27" t="s">
        <v>129</v>
      </c>
      <c r="F3" s="28"/>
      <c r="G3" s="29">
        <f>E3*F3</f>
        <v>0</v>
      </c>
      <c r="H3" s="30"/>
      <c r="I3" s="31">
        <f>G3*H3+G3</f>
        <v>0</v>
      </c>
    </row>
    <row r="4" spans="1:9" ht="59.25" customHeight="1">
      <c r="A4" s="24">
        <v>2</v>
      </c>
      <c r="B4" s="48" t="s">
        <v>130</v>
      </c>
      <c r="C4" s="19"/>
      <c r="D4" s="26" t="s">
        <v>131</v>
      </c>
      <c r="E4" s="27" t="s">
        <v>80</v>
      </c>
      <c r="F4" s="28"/>
      <c r="G4" s="29">
        <f aca="true" t="shared" si="0" ref="G4:G25">E4*F4</f>
        <v>0</v>
      </c>
      <c r="H4" s="30"/>
      <c r="I4" s="31">
        <f aca="true" t="shared" si="1" ref="I4:I25">G4*H4+G4</f>
        <v>0</v>
      </c>
    </row>
    <row r="5" spans="1:9" ht="199.5" customHeight="1">
      <c r="A5" s="24">
        <v>3</v>
      </c>
      <c r="B5" s="48" t="s">
        <v>132</v>
      </c>
      <c r="C5" s="19"/>
      <c r="D5" s="32" t="s">
        <v>128</v>
      </c>
      <c r="E5" s="27" t="s">
        <v>42</v>
      </c>
      <c r="F5" s="33"/>
      <c r="G5" s="29">
        <f t="shared" si="0"/>
        <v>0</v>
      </c>
      <c r="H5" s="34"/>
      <c r="I5" s="31">
        <f t="shared" si="1"/>
        <v>0</v>
      </c>
    </row>
    <row r="6" spans="1:9" ht="87.75" customHeight="1">
      <c r="A6" s="24">
        <v>4</v>
      </c>
      <c r="B6" s="48" t="s">
        <v>133</v>
      </c>
      <c r="C6" s="19"/>
      <c r="D6" s="32" t="s">
        <v>128</v>
      </c>
      <c r="E6" s="27" t="s">
        <v>42</v>
      </c>
      <c r="F6" s="33"/>
      <c r="G6" s="29">
        <f t="shared" si="0"/>
        <v>0</v>
      </c>
      <c r="H6" s="34"/>
      <c r="I6" s="31">
        <f t="shared" si="1"/>
        <v>0</v>
      </c>
    </row>
    <row r="7" spans="1:9" ht="74.25" customHeight="1">
      <c r="A7" s="24">
        <v>5</v>
      </c>
      <c r="B7" s="48" t="s">
        <v>134</v>
      </c>
      <c r="C7" s="19"/>
      <c r="D7" s="26" t="s">
        <v>128</v>
      </c>
      <c r="E7" s="27" t="s">
        <v>33</v>
      </c>
      <c r="F7" s="28"/>
      <c r="G7" s="29">
        <f t="shared" si="0"/>
        <v>0</v>
      </c>
      <c r="H7" s="30"/>
      <c r="I7" s="31">
        <f t="shared" si="1"/>
        <v>0</v>
      </c>
    </row>
    <row r="8" spans="1:9" ht="80.25" customHeight="1">
      <c r="A8" s="24">
        <v>6</v>
      </c>
      <c r="B8" s="48" t="s">
        <v>135</v>
      </c>
      <c r="C8" s="19"/>
      <c r="D8" s="26" t="s">
        <v>128</v>
      </c>
      <c r="E8" s="27" t="s">
        <v>42</v>
      </c>
      <c r="F8" s="28"/>
      <c r="G8" s="29">
        <f t="shared" si="0"/>
        <v>0</v>
      </c>
      <c r="H8" s="30"/>
      <c r="I8" s="31">
        <f t="shared" si="1"/>
        <v>0</v>
      </c>
    </row>
    <row r="9" spans="1:9" ht="73.5" customHeight="1">
      <c r="A9" s="24">
        <v>7</v>
      </c>
      <c r="B9" s="48" t="s">
        <v>136</v>
      </c>
      <c r="C9" s="19"/>
      <c r="D9" s="26" t="s">
        <v>128</v>
      </c>
      <c r="E9" s="27" t="s">
        <v>80</v>
      </c>
      <c r="F9" s="28"/>
      <c r="G9" s="29">
        <f t="shared" si="0"/>
        <v>0</v>
      </c>
      <c r="H9" s="30"/>
      <c r="I9" s="31">
        <f t="shared" si="1"/>
        <v>0</v>
      </c>
    </row>
    <row r="10" spans="1:9" ht="106.5" customHeight="1">
      <c r="A10" s="24">
        <v>8</v>
      </c>
      <c r="B10" s="48" t="s">
        <v>137</v>
      </c>
      <c r="C10" s="19"/>
      <c r="D10" s="26" t="s">
        <v>128</v>
      </c>
      <c r="E10" s="27" t="s">
        <v>19</v>
      </c>
      <c r="F10" s="28"/>
      <c r="G10" s="29">
        <f t="shared" si="0"/>
        <v>0</v>
      </c>
      <c r="H10" s="30"/>
      <c r="I10" s="31">
        <f t="shared" si="1"/>
        <v>0</v>
      </c>
    </row>
    <row r="11" spans="1:9" ht="120.75" customHeight="1">
      <c r="A11" s="24">
        <v>9</v>
      </c>
      <c r="B11" s="48" t="s">
        <v>138</v>
      </c>
      <c r="C11" s="19"/>
      <c r="D11" s="26" t="s">
        <v>131</v>
      </c>
      <c r="E11" s="27" t="s">
        <v>158</v>
      </c>
      <c r="F11" s="28"/>
      <c r="G11" s="29">
        <f t="shared" si="0"/>
        <v>0</v>
      </c>
      <c r="H11" s="30"/>
      <c r="I11" s="31">
        <f t="shared" si="1"/>
        <v>0</v>
      </c>
    </row>
    <row r="12" spans="1:9" ht="81" customHeight="1">
      <c r="A12" s="24">
        <v>10</v>
      </c>
      <c r="B12" s="48" t="s">
        <v>139</v>
      </c>
      <c r="C12" s="19"/>
      <c r="D12" s="26" t="s">
        <v>128</v>
      </c>
      <c r="E12" s="27" t="s">
        <v>158</v>
      </c>
      <c r="F12" s="28"/>
      <c r="G12" s="29">
        <f t="shared" si="0"/>
        <v>0</v>
      </c>
      <c r="H12" s="30"/>
      <c r="I12" s="31">
        <f t="shared" si="1"/>
        <v>0</v>
      </c>
    </row>
    <row r="13" spans="1:9" ht="25.5">
      <c r="A13" s="24">
        <v>11</v>
      </c>
      <c r="B13" s="25" t="s">
        <v>140</v>
      </c>
      <c r="C13" s="19"/>
      <c r="D13" s="26" t="s">
        <v>128</v>
      </c>
      <c r="E13" s="27" t="s">
        <v>141</v>
      </c>
      <c r="F13" s="28"/>
      <c r="G13" s="29">
        <f t="shared" si="0"/>
        <v>0</v>
      </c>
      <c r="H13" s="30"/>
      <c r="I13" s="31">
        <f t="shared" si="1"/>
        <v>0</v>
      </c>
    </row>
    <row r="14" spans="1:9" ht="25.5">
      <c r="A14" s="24">
        <v>12</v>
      </c>
      <c r="B14" s="35" t="s">
        <v>142</v>
      </c>
      <c r="C14" s="19"/>
      <c r="D14" s="26" t="s">
        <v>128</v>
      </c>
      <c r="E14" s="27" t="s">
        <v>159</v>
      </c>
      <c r="F14" s="28"/>
      <c r="G14" s="29">
        <f t="shared" si="0"/>
        <v>0</v>
      </c>
      <c r="H14" s="30"/>
      <c r="I14" s="31">
        <f t="shared" si="1"/>
        <v>0</v>
      </c>
    </row>
    <row r="15" spans="1:9" ht="25.5">
      <c r="A15" s="24">
        <v>13</v>
      </c>
      <c r="B15" s="25" t="s">
        <v>143</v>
      </c>
      <c r="C15" s="19"/>
      <c r="D15" s="26" t="s">
        <v>128</v>
      </c>
      <c r="E15" s="27" t="s">
        <v>44</v>
      </c>
      <c r="F15" s="28"/>
      <c r="G15" s="29">
        <f t="shared" si="0"/>
        <v>0</v>
      </c>
      <c r="H15" s="30"/>
      <c r="I15" s="31">
        <f t="shared" si="1"/>
        <v>0</v>
      </c>
    </row>
    <row r="16" spans="1:9" ht="25.5">
      <c r="A16" s="24">
        <v>14</v>
      </c>
      <c r="B16" s="49" t="s">
        <v>144</v>
      </c>
      <c r="C16" s="19"/>
      <c r="D16" s="26" t="s">
        <v>128</v>
      </c>
      <c r="E16" s="27" t="s">
        <v>44</v>
      </c>
      <c r="F16" s="28"/>
      <c r="G16" s="29">
        <f t="shared" si="0"/>
        <v>0</v>
      </c>
      <c r="H16" s="30"/>
      <c r="I16" s="31">
        <f t="shared" si="1"/>
        <v>0</v>
      </c>
    </row>
    <row r="17" spans="1:9" ht="12.75">
      <c r="A17" s="24">
        <v>15</v>
      </c>
      <c r="B17" s="25" t="s">
        <v>145</v>
      </c>
      <c r="C17" s="19"/>
      <c r="D17" s="26" t="s">
        <v>128</v>
      </c>
      <c r="E17" s="27" t="s">
        <v>42</v>
      </c>
      <c r="F17" s="28"/>
      <c r="G17" s="29">
        <f t="shared" si="0"/>
        <v>0</v>
      </c>
      <c r="H17" s="30"/>
      <c r="I17" s="31">
        <f t="shared" si="1"/>
        <v>0</v>
      </c>
    </row>
    <row r="18" spans="1:9" ht="64.5" customHeight="1">
      <c r="A18" s="24">
        <v>16</v>
      </c>
      <c r="B18" s="48" t="s">
        <v>146</v>
      </c>
      <c r="C18" s="19"/>
      <c r="D18" s="26" t="s">
        <v>128</v>
      </c>
      <c r="E18" s="27" t="s">
        <v>147</v>
      </c>
      <c r="F18" s="28"/>
      <c r="G18" s="29">
        <f t="shared" si="0"/>
        <v>0</v>
      </c>
      <c r="H18" s="30"/>
      <c r="I18" s="31">
        <f t="shared" si="1"/>
        <v>0</v>
      </c>
    </row>
    <row r="19" spans="1:9" ht="51">
      <c r="A19" s="24">
        <v>17</v>
      </c>
      <c r="B19" s="48" t="s">
        <v>148</v>
      </c>
      <c r="C19" s="19"/>
      <c r="D19" s="26" t="s">
        <v>128</v>
      </c>
      <c r="E19" s="27" t="s">
        <v>141</v>
      </c>
      <c r="F19" s="28"/>
      <c r="G19" s="29">
        <f t="shared" si="0"/>
        <v>0</v>
      </c>
      <c r="H19" s="30"/>
      <c r="I19" s="31">
        <f t="shared" si="1"/>
        <v>0</v>
      </c>
    </row>
    <row r="20" spans="1:9" ht="25.5">
      <c r="A20" s="24">
        <v>18</v>
      </c>
      <c r="B20" s="48" t="s">
        <v>149</v>
      </c>
      <c r="C20" s="19"/>
      <c r="D20" s="26" t="s">
        <v>128</v>
      </c>
      <c r="E20" s="27" t="s">
        <v>150</v>
      </c>
      <c r="F20" s="28"/>
      <c r="G20" s="29">
        <f t="shared" si="0"/>
        <v>0</v>
      </c>
      <c r="H20" s="30"/>
      <c r="I20" s="31">
        <f t="shared" si="1"/>
        <v>0</v>
      </c>
    </row>
    <row r="21" spans="1:9" ht="25.5">
      <c r="A21" s="24">
        <v>19</v>
      </c>
      <c r="B21" s="48" t="s">
        <v>151</v>
      </c>
      <c r="C21" s="19"/>
      <c r="D21" s="26" t="s">
        <v>128</v>
      </c>
      <c r="E21" s="27" t="s">
        <v>112</v>
      </c>
      <c r="F21" s="28"/>
      <c r="G21" s="29">
        <f t="shared" si="0"/>
        <v>0</v>
      </c>
      <c r="H21" s="30"/>
      <c r="I21" s="31">
        <f t="shared" si="1"/>
        <v>0</v>
      </c>
    </row>
    <row r="22" spans="1:9" ht="25.5">
      <c r="A22" s="24">
        <v>20</v>
      </c>
      <c r="B22" s="48" t="s">
        <v>152</v>
      </c>
      <c r="C22" s="19"/>
      <c r="D22" s="26" t="s">
        <v>128</v>
      </c>
      <c r="E22" s="27" t="s">
        <v>42</v>
      </c>
      <c r="F22" s="28"/>
      <c r="G22" s="29">
        <f t="shared" si="0"/>
        <v>0</v>
      </c>
      <c r="H22" s="30"/>
      <c r="I22" s="31">
        <f t="shared" si="1"/>
        <v>0</v>
      </c>
    </row>
    <row r="23" spans="1:9" ht="84.75" customHeight="1">
      <c r="A23" s="24">
        <v>21</v>
      </c>
      <c r="B23" s="48" t="s">
        <v>153</v>
      </c>
      <c r="C23" s="19"/>
      <c r="D23" s="26" t="s">
        <v>128</v>
      </c>
      <c r="E23" s="27" t="s">
        <v>33</v>
      </c>
      <c r="F23" s="28"/>
      <c r="G23" s="29">
        <f t="shared" si="0"/>
        <v>0</v>
      </c>
      <c r="H23" s="30"/>
      <c r="I23" s="31">
        <f t="shared" si="1"/>
        <v>0</v>
      </c>
    </row>
    <row r="24" spans="1:9" ht="38.25">
      <c r="A24" s="24">
        <v>22</v>
      </c>
      <c r="B24" s="48" t="s">
        <v>154</v>
      </c>
      <c r="C24" s="19"/>
      <c r="D24" s="26" t="s">
        <v>131</v>
      </c>
      <c r="E24" s="27" t="s">
        <v>155</v>
      </c>
      <c r="F24" s="28"/>
      <c r="G24" s="29">
        <f t="shared" si="0"/>
        <v>0</v>
      </c>
      <c r="H24" s="30"/>
      <c r="I24" s="31">
        <f t="shared" si="1"/>
        <v>0</v>
      </c>
    </row>
    <row r="25" spans="1:9" ht="81.75" customHeight="1">
      <c r="A25" s="24">
        <v>23</v>
      </c>
      <c r="B25" s="50" t="s">
        <v>156</v>
      </c>
      <c r="C25" s="19"/>
      <c r="D25" s="26" t="s">
        <v>128</v>
      </c>
      <c r="E25" s="27" t="s">
        <v>33</v>
      </c>
      <c r="F25" s="28"/>
      <c r="G25" s="29">
        <f t="shared" si="0"/>
        <v>0</v>
      </c>
      <c r="H25" s="30"/>
      <c r="I25" s="31">
        <f t="shared" si="1"/>
        <v>0</v>
      </c>
    </row>
    <row r="26" spans="1:9" ht="12.75">
      <c r="A26" s="90" t="s">
        <v>12</v>
      </c>
      <c r="B26" s="91"/>
      <c r="C26" s="91"/>
      <c r="D26" s="91"/>
      <c r="E26" s="91"/>
      <c r="F26" s="91"/>
      <c r="G26" s="36">
        <f>SUM(G3:G25)</f>
        <v>0</v>
      </c>
      <c r="H26" s="37"/>
      <c r="I26" s="36">
        <f>SUM(I3:I25)</f>
        <v>0</v>
      </c>
    </row>
    <row r="27" spans="1:9" ht="12.75">
      <c r="A27" s="38" t="s">
        <v>157</v>
      </c>
      <c r="B27" s="39"/>
      <c r="C27" s="39"/>
      <c r="D27" s="39"/>
      <c r="E27" s="39"/>
      <c r="F27" s="40"/>
      <c r="G27" s="41"/>
      <c r="H27" s="42"/>
      <c r="I27" s="42"/>
    </row>
    <row r="33" ht="12.75">
      <c r="D33" s="92" t="s">
        <v>160</v>
      </c>
    </row>
    <row r="34" ht="12.75">
      <c r="D34" s="93" t="s">
        <v>161</v>
      </c>
    </row>
  </sheetData>
  <sheetProtection/>
  <mergeCells count="1">
    <mergeCell ref="A26:F26"/>
  </mergeCells>
  <printOptions/>
  <pageMargins left="0.7" right="0.7" top="0.75" bottom="0.75" header="0.3" footer="0.3"/>
  <pageSetup horizontalDpi="600" verticalDpi="600" orientation="landscape" paperSize="9" scale="69" r:id="rId1"/>
  <headerFooter>
    <oddHeader>&amp;LPRZETARG NIEOGRANICZONY NR 19/PN/19 NA DOSTAWY LEKÓW I MATERIAŁÓW OPATRUNKOWYCH
ZAŁĄCZNIK NR 1 A SZCZEGÓŁOWY FORMULARZ OFERTOWO CENOWY
&amp;"Arial,Pogrubiony"PAKIET NR 6</oddHeader>
  </headerFooter>
  <rowBreaks count="1" manualBreakCount="1">
    <brk id="7" max="8" man="1"/>
  </rowBreaks>
  <ignoredErrors>
    <ignoredError sqref="E3:E25"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dkijowska</cp:lastModifiedBy>
  <cp:lastPrinted>2019-08-28T08:08:29Z</cp:lastPrinted>
  <dcterms:created xsi:type="dcterms:W3CDTF">2009-04-16T09:32:48Z</dcterms:created>
  <dcterms:modified xsi:type="dcterms:W3CDTF">2019-08-28T08:10:19Z</dcterms:modified>
  <cp:category/>
  <cp:version/>
  <cp:contentType/>
  <cp:contentStatus/>
  <cp:revision>12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